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Magnet_NetBank" sheetId="1" state="visible" r:id="rId2"/>
    <sheet name="Magnet_PSD2_API" sheetId="2" state="visible" r:id="rId3"/>
    <sheet name="Válaszidő, request  darabszá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<sst xmlns="http://schemas.openxmlformats.org/spreadsheetml/2006/main" count="975" uniqueCount="251">
  <si>
    <t xml:space="preserve">Rendelkezésre állás</t>
  </si>
  <si>
    <t xml:space="preserve">status</t>
  </si>
  <si>
    <t xml:space="preserve">date</t>
  </si>
  <si>
    <t xml:space="preserve">time</t>
  </si>
  <si>
    <t xml:space="preserve">Kiesés (perc)</t>
  </si>
  <si>
    <t xml:space="preserve">Rendelkezésre állás (%)</t>
  </si>
  <si>
    <t xml:space="preserve">Connection Timeout </t>
  </si>
  <si>
    <t xml:space="preserve">9 m</t>
  </si>
  <si>
    <t xml:space="preserve">4 m</t>
  </si>
  <si>
    <t xml:space="preserve">59 m</t>
  </si>
  <si>
    <t xml:space="preserve">503 Service Unavailable (503) </t>
  </si>
  <si>
    <t xml:space="preserve">10 m</t>
  </si>
  <si>
    <t xml:space="preserve">5 m</t>
  </si>
  <si>
    <t xml:space="preserve">2022. február</t>
  </si>
  <si>
    <t xml:space="preserve"> </t>
  </si>
  <si>
    <t xml:space="preserve">34 m</t>
  </si>
  <si>
    <t xml:space="preserve">2022. március</t>
  </si>
  <si>
    <t xml:space="preserve">2022. április</t>
  </si>
  <si>
    <t xml:space="preserve">40 m</t>
  </si>
  <si>
    <t xml:space="preserve">2022. május</t>
  </si>
  <si>
    <t xml:space="preserve">2022. június</t>
  </si>
  <si>
    <t xml:space="preserve">Connection Timeout</t>
  </si>
  <si>
    <t xml:space="preserve">2022-07-15 11:36:38</t>
  </si>
  <si>
    <t xml:space="preserve">3 m</t>
  </si>
  <si>
    <t xml:space="preserve">2022. július</t>
  </si>
  <si>
    <t xml:space="preserve">2022. augusztus</t>
  </si>
  <si>
    <t xml:space="preserve">2022-09-05 20:29:35</t>
  </si>
  <si>
    <t xml:space="preserve">2022-09-06 20:25:02</t>
  </si>
  <si>
    <t xml:space="preserve">8 m</t>
  </si>
  <si>
    <t xml:space="preserve">2022-09-07 20:25:25</t>
  </si>
  <si>
    <t xml:space="preserve">2022-09-12 20:42:51</t>
  </si>
  <si>
    <t xml:space="preserve">2022. szeptember</t>
  </si>
  <si>
    <t xml:space="preserve">2022-10-22 20:07:24</t>
  </si>
  <si>
    <t xml:space="preserve">14 m</t>
  </si>
  <si>
    <t xml:space="preserve">2022. október</t>
  </si>
  <si>
    <t xml:space="preserve">Not Found</t>
  </si>
  <si>
    <t xml:space="preserve">2022-11-17 17:38:44</t>
  </si>
  <si>
    <t xml:space="preserve">2022-11-23 01:01:36</t>
  </si>
  <si>
    <t xml:space="preserve">2022. november</t>
  </si>
  <si>
    <t xml:space="preserve">2022. december</t>
  </si>
  <si>
    <t xml:space="preserve">Service Unavailable</t>
  </si>
  <si>
    <t xml:space="preserve">2023-01-17 10:46:32</t>
  </si>
  <si>
    <t xml:space="preserve">4m</t>
  </si>
  <si>
    <t xml:space="preserve">2023-01-16 21:02:15</t>
  </si>
  <si>
    <t xml:space="preserve">3m</t>
  </si>
  <si>
    <t xml:space="preserve">2023. január</t>
  </si>
  <si>
    <t xml:space="preserve">2023. február</t>
  </si>
  <si>
    <t xml:space="preserve">2023. március</t>
  </si>
  <si>
    <t xml:space="preserve">2023-04-17 00:50:21</t>
  </si>
  <si>
    <t xml:space="preserve">9m</t>
  </si>
  <si>
    <t xml:space="preserve">2023-04-29 22:05:42</t>
  </si>
  <si>
    <t xml:space="preserve">104m</t>
  </si>
  <si>
    <t xml:space="preserve">2023. április</t>
  </si>
  <si>
    <t xml:space="preserve">2023-05-31 09:12:34</t>
  </si>
  <si>
    <t xml:space="preserve">8m</t>
  </si>
  <si>
    <t xml:space="preserve">2023. május</t>
  </si>
  <si>
    <t xml:space="preserve">2023-06-01 15:48:30</t>
  </si>
  <si>
    <t xml:space="preserve">2023-06-23 15:26:02</t>
  </si>
  <si>
    <t xml:space="preserve">2023-06-23 15:41:17</t>
  </si>
  <si>
    <t xml:space="preserve">18m</t>
  </si>
  <si>
    <t xml:space="preserve">2023. június</t>
  </si>
  <si>
    <t xml:space="preserve">2023. július</t>
  </si>
  <si>
    <t xml:space="preserve">2023. augusztus</t>
  </si>
  <si>
    <t xml:space="preserve">2023-09-20 13:36:26</t>
  </si>
  <si>
    <t xml:space="preserve">2m</t>
  </si>
  <si>
    <t xml:space="preserve">2023. szeptember</t>
  </si>
  <si>
    <t xml:space="preserve">2023. október</t>
  </si>
  <si>
    <t xml:space="preserve">2023-11-13 11:59:22</t>
  </si>
  <si>
    <t xml:space="preserve">1m</t>
  </si>
  <si>
    <t xml:space="preserve">2023-11-13 12:04:32</t>
  </si>
  <si>
    <t xml:space="preserve">2023-11-13 12:47:53</t>
  </si>
  <si>
    <t xml:space="preserve">2023-11-13 12:54:23</t>
  </si>
  <si>
    <t xml:space="preserve">2023-11-13 12:59:18</t>
  </si>
  <si>
    <t xml:space="preserve">2023-11-14 08:49:22</t>
  </si>
  <si>
    <t xml:space="preserve">2023-11-14 09:37:43</t>
  </si>
  <si>
    <t xml:space="preserve">2023. november</t>
  </si>
  <si>
    <t xml:space="preserve">2023-12-05 16:10:00</t>
  </si>
  <si>
    <t xml:space="preserve">2023. december</t>
  </si>
  <si>
    <t xml:space="preserve">2024-01-18 13:09:28</t>
  </si>
  <si>
    <t xml:space="preserve">0 hrs, 1 mins</t>
  </si>
  <si>
    <t xml:space="preserve">2024-01-20 11:36:08</t>
  </si>
  <si>
    <t xml:space="preserve">0 hrs, 16 mins</t>
  </si>
  <si>
    <t xml:space="preserve">2024. január</t>
  </si>
  <si>
    <t xml:space="preserve">2024. február</t>
  </si>
  <si>
    <t xml:space="preserve">2024. március</t>
  </si>
  <si>
    <t xml:space="preserve">2024. április</t>
  </si>
  <si>
    <t xml:space="preserve">2024. május</t>
  </si>
  <si>
    <t xml:space="preserve">2024-06-02 10:22:54</t>
  </si>
  <si>
    <t xml:space="preserve">0 hrs, 10 mins</t>
  </si>
  <si>
    <t xml:space="preserve">Internal Server Error</t>
  </si>
  <si>
    <t xml:space="preserve">2024-06-07 12:10:13</t>
  </si>
  <si>
    <t xml:space="preserve">0 hrs, 30 mins</t>
  </si>
  <si>
    <t xml:space="preserve">2024-06-15 18:02:11</t>
  </si>
  <si>
    <t xml:space="preserve">2024-06-15 18:07:26</t>
  </si>
  <si>
    <t xml:space="preserve">0 hrs, 6 mins</t>
  </si>
  <si>
    <t xml:space="preserve">2024. június</t>
  </si>
  <si>
    <t xml:space="preserve">2024-07-10 12:56:54</t>
  </si>
  <si>
    <t xml:space="preserve">2024. július</t>
  </si>
  <si>
    <t xml:space="preserve">2024. augusztus</t>
  </si>
  <si>
    <t xml:space="preserve">2024. szeptember</t>
  </si>
  <si>
    <t xml:space="preserve">2024. október</t>
  </si>
  <si>
    <t xml:space="preserve">2024.november</t>
  </si>
  <si>
    <t xml:space="preserve">2024-12-05 11:10:33</t>
  </si>
  <si>
    <t xml:space="preserve">0 hrs, 3 mins</t>
  </si>
  <si>
    <t xml:space="preserve">2024. december</t>
  </si>
  <si>
    <t xml:space="preserve">2025. január</t>
  </si>
  <si>
    <t xml:space="preserve">Bad Gateway</t>
  </si>
  <si>
    <t xml:space="preserve">2025-02-22 07:08:00</t>
  </si>
  <si>
    <t xml:space="preserve">2025. február</t>
  </si>
  <si>
    <t xml:space="preserve">2025-03-24 09:50</t>
  </si>
  <si>
    <t xml:space="preserve">2025. március</t>
  </si>
  <si>
    <t xml:space="preserve">2025. április</t>
  </si>
  <si>
    <t xml:space="preserve">2025-05-05 15:03:04</t>
  </si>
  <si>
    <t xml:space="preserve">3m 35s</t>
  </si>
  <si>
    <t xml:space="preserve">2025-05-09 21:22:09</t>
  </si>
  <si>
    <t xml:space="preserve">7m 22s</t>
  </si>
  <si>
    <t xml:space="preserve">2025-05-17 18:05:44</t>
  </si>
  <si>
    <t xml:space="preserve">1m 5s</t>
  </si>
  <si>
    <t xml:space="preserve">2025-05-24 21:59:11</t>
  </si>
  <si>
    <t xml:space="preserve">9m 41s</t>
  </si>
  <si>
    <t xml:space="preserve">2025-05-27 18:10:54</t>
  </si>
  <si>
    <t xml:space="preserve">39m 18s</t>
  </si>
  <si>
    <t xml:space="preserve">2025-05-31 04:50:26</t>
  </si>
  <si>
    <t xml:space="preserve">1m 10s</t>
  </si>
  <si>
    <t xml:space="preserve">2025. május</t>
  </si>
  <si>
    <t xml:space="preserve">2025. június</t>
  </si>
  <si>
    <t xml:space="preserve">2025-07-04 15:21:39</t>
  </si>
  <si>
    <t xml:space="preserve">1m 9s</t>
  </si>
  <si>
    <t xml:space="preserve">2025. július</t>
  </si>
  <si>
    <t xml:space="preserve">2025-08-19 08:40:30</t>
  </si>
  <si>
    <t xml:space="preserve">2m 26s</t>
  </si>
  <si>
    <t xml:space="preserve">404 Not Found</t>
  </si>
  <si>
    <t xml:space="preserve">2025-08-26 15:27:33</t>
  </si>
  <si>
    <t xml:space="preserve">1m 8s</t>
  </si>
  <si>
    <t xml:space="preserve">2025. augusztus</t>
  </si>
  <si>
    <t xml:space="preserve">2025-09-03 22:17:12</t>
  </si>
  <si>
    <t xml:space="preserve">1m 7s</t>
  </si>
  <si>
    <t xml:space="preserve">2025. szeptember</t>
  </si>
  <si>
    <t xml:space="preserve">2025-10-07 16:45:45</t>
  </si>
  <si>
    <t xml:space="preserve">12m 8s</t>
  </si>
  <si>
    <t xml:space="preserve">503 Service Unavailable</t>
  </si>
  <si>
    <t xml:space="preserve">2025-10-07 17:00:56</t>
  </si>
  <si>
    <t xml:space="preserve">16m 39s</t>
  </si>
  <si>
    <t xml:space="preserve">2025-10-07 17:20:58</t>
  </si>
  <si>
    <t xml:space="preserve">2m 18s</t>
  </si>
  <si>
    <t xml:space="preserve">2025. október</t>
  </si>
  <si>
    <t xml:space="preserve">2025. november</t>
  </si>
  <si>
    <t xml:space="preserve">7m 23s</t>
  </si>
  <si>
    <t xml:space="preserve">8m 33s</t>
  </si>
  <si>
    <t xml:space="preserve">1m 6s</t>
  </si>
  <si>
    <t xml:space="preserve">9m 48s</t>
  </si>
  <si>
    <t xml:space="preserve">2025. december</t>
  </si>
  <si>
    <t xml:space="preserve">1m 3s</t>
  </si>
  <si>
    <t xml:space="preserve">2026. január</t>
  </si>
  <si>
    <t xml:space="preserve">8m 27s</t>
  </si>
  <si>
    <t xml:space="preserve">2026. február</t>
  </si>
  <si>
    <t xml:space="preserve">41m 12s</t>
  </si>
  <si>
    <t xml:space="preserve">1m 11s</t>
  </si>
  <si>
    <t xml:space="preserve">4m 49s</t>
  </si>
  <si>
    <t xml:space="preserve">403 Forbidden</t>
  </si>
  <si>
    <t xml:space="preserve">6h 4m 27s</t>
  </si>
  <si>
    <t xml:space="preserve">2026. március</t>
  </si>
  <si>
    <t xml:space="preserve">2m 29s</t>
  </si>
  <si>
    <t xml:space="preserve">2026. április</t>
  </si>
  <si>
    <t xml:space="preserve">35 m</t>
  </si>
  <si>
    <t xml:space="preserve">2022-07-15 10:38:42</t>
  </si>
  <si>
    <t xml:space="preserve">2022-07-15 11:09:03</t>
  </si>
  <si>
    <t xml:space="preserve">1 h 23 m</t>
  </si>
  <si>
    <t xml:space="preserve">2022-09-05 20:33:20</t>
  </si>
  <si>
    <t xml:space="preserve">2022-09-06 20:29:17</t>
  </si>
  <si>
    <t xml:space="preserve">2022-09-07 20:25:05</t>
  </si>
  <si>
    <t xml:space="preserve">2022-09-08 20:25:28</t>
  </si>
  <si>
    <t xml:space="preserve">2022-09-09 20:26:01</t>
  </si>
  <si>
    <t xml:space="preserve">2022-09-12 20:43:11</t>
  </si>
  <si>
    <t xml:space="preserve">2022-09-13 20:43:19</t>
  </si>
  <si>
    <t xml:space="preserve">2022-10-22 20:08:49</t>
  </si>
  <si>
    <t xml:space="preserve">2022-11-23 00:59:51</t>
  </si>
  <si>
    <t xml:space="preserve">2023-01-17 10:43:27</t>
  </si>
  <si>
    <t xml:space="preserve">2023-04-29 22:04:42</t>
  </si>
  <si>
    <t xml:space="preserve">103m</t>
  </si>
  <si>
    <t xml:space="preserve">2023-05-31 09:14:39</t>
  </si>
  <si>
    <t xml:space="preserve">2023-06-01 12:34:43</t>
  </si>
  <si>
    <t xml:space="preserve">13m</t>
  </si>
  <si>
    <t xml:space="preserve">2023-06-01 15:50:05</t>
  </si>
  <si>
    <t xml:space="preserve">2023-06-12 06:14:56</t>
  </si>
  <si>
    <t xml:space="preserve">2023-06-23 15:56:37</t>
  </si>
  <si>
    <t xml:space="preserve">2023-09-11 10:55:25</t>
  </si>
  <si>
    <t xml:space="preserve">2023-09-20 13:14:51</t>
  </si>
  <si>
    <t xml:space="preserve">2023-09-20 13:31:26</t>
  </si>
  <si>
    <t xml:space="preserve">19m</t>
  </si>
  <si>
    <t xml:space="preserve">2023-09-20 13:58:12</t>
  </si>
  <si>
    <t xml:space="preserve">2023-11-13 11:59:07</t>
  </si>
  <si>
    <t xml:space="preserve">0 hrs, 2 mins</t>
  </si>
  <si>
    <t xml:space="preserve">2023-11-13 12:05:07</t>
  </si>
  <si>
    <t xml:space="preserve">2023-11-13 12:48:13</t>
  </si>
  <si>
    <t xml:space="preserve">2023-11-13 12:54:38</t>
  </si>
  <si>
    <t xml:space="preserve">2023-11-14 08:48:54</t>
  </si>
  <si>
    <t xml:space="preserve">2023-11-14 09:37:14</t>
  </si>
  <si>
    <t xml:space="preserve">2024-01-18 13:09:43</t>
  </si>
  <si>
    <t xml:space="preserve">2024-01-20 11:35:58</t>
  </si>
  <si>
    <t xml:space="preserve">0 hrs, 15 mins</t>
  </si>
  <si>
    <t xml:space="preserve">2024-01-30 16:36:45</t>
  </si>
  <si>
    <t xml:space="preserve">0 hrs, 26 mins</t>
  </si>
  <si>
    <t xml:space="preserve">2024-02-02 11:16:59</t>
  </si>
  <si>
    <t xml:space="preserve">2024-06-02 10:26:49</t>
  </si>
  <si>
    <t xml:space="preserve">2024-06-15 18:11:51</t>
  </si>
  <si>
    <t xml:space="preserve">2024-07-10 12:54:29</t>
  </si>
  <si>
    <t xml:space="preserve">0 hrs, 5 mins</t>
  </si>
  <si>
    <t xml:space="preserve">2024.december</t>
  </si>
  <si>
    <t xml:space="preserve">2025-05-05 15:02:33</t>
  </si>
  <si>
    <t xml:space="preserve">4m 48s</t>
  </si>
  <si>
    <t xml:space="preserve">2025-05-06 15:07:59</t>
  </si>
  <si>
    <t xml:space="preserve">2025-05-24 22:00:00</t>
  </si>
  <si>
    <t xml:space="preserve">8m 29s</t>
  </si>
  <si>
    <t xml:space="preserve">2025-05-27 18:10:41</t>
  </si>
  <si>
    <t xml:space="preserve">40m 33s</t>
  </si>
  <si>
    <t xml:space="preserve">2025-05-31 04:51:02</t>
  </si>
  <si>
    <t xml:space="preserve">2025-08-26 15:27:44</t>
  </si>
  <si>
    <t xml:space="preserve">2025-09-03 22:11:58</t>
  </si>
  <si>
    <t xml:space="preserve">2m 16s</t>
  </si>
  <si>
    <t xml:space="preserve">2025-10-07 16:46:42</t>
  </si>
  <si>
    <t xml:space="preserve">30m 52s</t>
  </si>
  <si>
    <t xml:space="preserve">2025-10-07 17:20:57</t>
  </si>
  <si>
    <t xml:space="preserve">2025-10-25 17:40:34</t>
  </si>
  <si>
    <t xml:space="preserve">2m 19s</t>
  </si>
  <si>
    <t xml:space="preserve">1m 13s</t>
  </si>
  <si>
    <t xml:space="preserve">8m 28s</t>
  </si>
  <si>
    <t xml:space="preserve">12m 19s</t>
  </si>
  <si>
    <t xml:space="preserve">42m 40s</t>
  </si>
  <si>
    <t xml:space="preserve">5h 44m 40s</t>
  </si>
  <si>
    <t xml:space="preserve">3m 33s</t>
  </si>
  <si>
    <t xml:space="preserve">count</t>
  </si>
  <si>
    <t xml:space="preserve"> median(ms)</t>
  </si>
  <si>
    <t xml:space="preserve">átlag(ms) </t>
  </si>
  <si>
    <t xml:space="preserve">Január</t>
  </si>
  <si>
    <t xml:space="preserve">mobil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</si>
  <si>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</si>
  <si>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</si>
  <si>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</si>
  <si>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</si>
  <si>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</si>
  <si>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</si>
  <si>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Augusztus</t>
  </si>
  <si>
    <t xml:space="preserve">Szeptember</t>
  </si>
  <si>
    <t xml:space="preserve">Október</t>
  </si>
  <si>
    <t xml:space="preserve">November</t>
  </si>
  <si>
    <t xml:space="preserve">December</t>
  </si>
  <si>
    <t xml:space="preserve">netbank</t>
  </si>
  <si>
    <t xml:space="preserve">psd2 auth</t>
  </si>
  <si>
    <t xml:space="preserve">psd2 balance</t>
  </si>
  <si>
    <t xml:space="preserve">psd2 transact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</si>
</sst>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%"/>
    <numFmt numFmtId="166" formatCode="yyyy\-mm\-dd\ hh:mm:ss"/>
    <numFmt numFmtId="167" formatCode="@"/>
    <numFmt numFmtId="168" formatCode="General"/>
    <numFmt numFmtId="169" formatCode="#&quot; s&quot;"/>
  </numFmts>
  <fonts count="9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"/>
      <family val="2"/>
      <charset val="238"/>
    </font>
    <font>
      <b val="true"/>
      <sz val="10"/>
      <name val="Times New Roman"/>
      <family val="1"/>
      <charset val="238"/>
    </font>
    <font>
      <sz val="10"/>
      <name val="Times New Roman"/>
      <family val="1"/>
      <charset val="238"/>
    </font>
    <font>
      <b val="true"/>
      <sz val="10"/>
      <color rgb="FF000000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E8CB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DDE8C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95" colorId="64" zoomScale="100" zoomScaleNormal="100" zoomScalePageLayoutView="100" workbookViewId="0">
      <selection pane="topLeft" activeCell="B118" activeCellId="0" sqref="B118"/>
    </sheetView>
  </sheetViews>
  <sheetFormatPr defaultColWidth="11.60546875" defaultRowHeight="12.75" zeroHeight="false" outlineLevelRow="0" outlineLevelCol="0"/>
  <cols>
    <col collapsed="false" customWidth="true" hidden="false" outlineLevel="0" max="1" min="1" style="1" width="51.29"/>
    <col collapsed="false" customWidth="true" hidden="false" outlineLevel="0" max="2" min="2" style="1" width="19.57"/>
    <col collapsed="false" customWidth="true" hidden="false" outlineLevel="0" max="3" min="3" style="2" width="13.05"/>
    <col collapsed="false" customWidth="false" hidden="false" outlineLevel="0" max="4" min="4" style="2" width="11.57"/>
    <col collapsed="false" customWidth="true" hidden="false" outlineLevel="0" max="5" min="5" style="1" width="6.01"/>
    <col collapsed="false" customWidth="true" hidden="false" outlineLevel="0" max="6" min="6" style="3" width="22.86"/>
  </cols>
  <sheetData>
    <row r="1" s="5" customFormat="true" ht="12.75" hidden="false" customHeight="false" outlineLevel="0" collapsed="false">
      <c r="A1" s="4" t="s">
        <v>0</v>
      </c>
      <c r="B1" s="4"/>
      <c r="C1" s="4"/>
      <c r="D1" s="4"/>
      <c r="E1" s="4"/>
      <c r="F1" s="4"/>
      <c r="G1" s="1"/>
      <c r="H1" s="1"/>
    </row>
    <row r="2" customFormat="false" ht="12.75" hidden="false" customHeight="false" outlineLevel="0" collapsed="false">
      <c r="A2" s="6" t="s">
        <v>1</v>
      </c>
      <c r="B2" s="7" t="s">
        <v>2</v>
      </c>
      <c r="C2" s="6" t="s">
        <v>3</v>
      </c>
      <c r="D2" s="5" t="s">
        <v>4</v>
      </c>
      <c r="E2" s="5"/>
      <c r="F2" s="8" t="s">
        <v>5</v>
      </c>
      <c r="G2" s="5"/>
      <c r="H2" s="5"/>
    </row>
    <row r="3" customFormat="false" ht="12.75" hidden="false" customHeight="false" outlineLevel="0" collapsed="false">
      <c r="A3" s="9" t="s">
        <v>6</v>
      </c>
      <c r="B3" s="10" t="n">
        <v>44615.0950925926</v>
      </c>
      <c r="C3" s="9" t="s">
        <v>7</v>
      </c>
      <c r="D3" s="2" t="n">
        <v>9</v>
      </c>
      <c r="E3" s="2"/>
    </row>
    <row r="4" customFormat="false" ht="12.75" hidden="false" customHeight="false" outlineLevel="0" collapsed="false">
      <c r="A4" s="9" t="s">
        <v>6</v>
      </c>
      <c r="B4" s="10" t="n">
        <v>44619.7068287037</v>
      </c>
      <c r="C4" s="9" t="s">
        <v>8</v>
      </c>
      <c r="D4" s="2" t="n">
        <v>4</v>
      </c>
      <c r="E4" s="2"/>
    </row>
    <row r="5" customFormat="false" ht="12.75" hidden="false" customHeight="false" outlineLevel="0" collapsed="false">
      <c r="A5" s="9" t="s">
        <v>6</v>
      </c>
      <c r="B5" s="10" t="n">
        <v>44619.717650463</v>
      </c>
      <c r="C5" s="9" t="s">
        <v>8</v>
      </c>
      <c r="D5" s="2" t="n">
        <v>4</v>
      </c>
      <c r="E5" s="2"/>
    </row>
    <row r="6" customFormat="false" ht="12.75" hidden="false" customHeight="false" outlineLevel="0" collapsed="false">
      <c r="A6" s="9" t="s">
        <v>6</v>
      </c>
      <c r="B6" s="10" t="n">
        <v>44619.7248263889</v>
      </c>
      <c r="C6" s="9" t="s">
        <v>9</v>
      </c>
      <c r="D6" s="2" t="n">
        <v>59</v>
      </c>
      <c r="E6" s="2"/>
    </row>
    <row r="7" customFormat="false" ht="12.75" hidden="false" customHeight="false" outlineLevel="0" collapsed="false">
      <c r="A7" s="9" t="s">
        <v>10</v>
      </c>
      <c r="B7" s="10" t="n">
        <v>44619.7694675926</v>
      </c>
      <c r="C7" s="9" t="s">
        <v>11</v>
      </c>
      <c r="D7" s="2" t="n">
        <v>10</v>
      </c>
      <c r="E7" s="2"/>
    </row>
    <row r="8" customFormat="false" ht="12.75" hidden="false" customHeight="false" outlineLevel="0" collapsed="false">
      <c r="A8" s="9" t="s">
        <v>10</v>
      </c>
      <c r="B8" s="10" t="n">
        <v>44619.7800810185</v>
      </c>
      <c r="C8" s="9" t="s">
        <v>12</v>
      </c>
      <c r="D8" s="2" t="n">
        <v>5</v>
      </c>
      <c r="E8" s="2"/>
    </row>
    <row r="9" customFormat="false" ht="12.75" hidden="false" customHeight="true" outlineLevel="0" collapsed="false">
      <c r="A9" s="9"/>
      <c r="B9" s="11" t="s">
        <v>13</v>
      </c>
      <c r="C9" s="11"/>
      <c r="D9" s="5" t="n">
        <f aca="false">SUM(D3:D8)</f>
        <v>91</v>
      </c>
      <c r="E9" s="5"/>
      <c r="F9" s="8" t="n">
        <f aca="false">1-(D9*1/(28*24*60))</f>
        <v>0.997743055555556</v>
      </c>
      <c r="H9" s="1" t="s">
        <v>14</v>
      </c>
    </row>
    <row r="10" customFormat="false" ht="12.75" hidden="false" customHeight="false" outlineLevel="0" collapsed="false">
      <c r="A10" s="9" t="s">
        <v>6</v>
      </c>
      <c r="B10" s="10" t="n">
        <v>44627.2058101852</v>
      </c>
      <c r="C10" s="9" t="s">
        <v>7</v>
      </c>
      <c r="D10" s="2" t="n">
        <v>9</v>
      </c>
      <c r="E10" s="2"/>
    </row>
    <row r="11" customFormat="false" ht="12.75" hidden="false" customHeight="false" outlineLevel="0" collapsed="false">
      <c r="A11" s="9" t="s">
        <v>6</v>
      </c>
      <c r="B11" s="10" t="n">
        <v>44636.0865277778</v>
      </c>
      <c r="C11" s="9" t="s">
        <v>8</v>
      </c>
      <c r="D11" s="2" t="n">
        <v>4</v>
      </c>
      <c r="E11" s="2"/>
    </row>
    <row r="12" customFormat="false" ht="12.75" hidden="false" customHeight="false" outlineLevel="0" collapsed="false">
      <c r="A12" s="9" t="s">
        <v>6</v>
      </c>
      <c r="B12" s="10" t="n">
        <v>44637.4749305556</v>
      </c>
      <c r="C12" s="9" t="s">
        <v>15</v>
      </c>
      <c r="D12" s="2" t="n">
        <v>34</v>
      </c>
      <c r="E12" s="2"/>
    </row>
    <row r="13" customFormat="false" ht="12.75" hidden="false" customHeight="false" outlineLevel="0" collapsed="false">
      <c r="A13" s="9" t="s">
        <v>6</v>
      </c>
      <c r="B13" s="10" t="n">
        <v>44646.0990740741</v>
      </c>
      <c r="C13" s="9" t="s">
        <v>7</v>
      </c>
      <c r="D13" s="2" t="n">
        <v>9</v>
      </c>
      <c r="E13" s="2"/>
    </row>
    <row r="14" customFormat="false" ht="12.75" hidden="false" customHeight="false" outlineLevel="0" collapsed="false">
      <c r="A14" s="9" t="s">
        <v>6</v>
      </c>
      <c r="B14" s="10" t="n">
        <v>44650.0415046296</v>
      </c>
      <c r="C14" s="9" t="s">
        <v>7</v>
      </c>
      <c r="D14" s="2" t="n">
        <v>9</v>
      </c>
      <c r="E14" s="2"/>
    </row>
    <row r="15" customFormat="false" ht="12.75" hidden="false" customHeight="true" outlineLevel="0" collapsed="false">
      <c r="A15" s="9"/>
      <c r="B15" s="11" t="s">
        <v>16</v>
      </c>
      <c r="C15" s="11"/>
      <c r="D15" s="5" t="n">
        <f aca="false">SUM(D10:D14)</f>
        <v>65</v>
      </c>
      <c r="E15" s="5"/>
      <c r="F15" s="8" t="n">
        <f aca="false">1-(D15*1/(31*24*60))</f>
        <v>0.998543906810036</v>
      </c>
    </row>
    <row r="16" customFormat="false" ht="12.75" hidden="false" customHeight="true" outlineLevel="0" collapsed="false">
      <c r="A16" s="9"/>
      <c r="B16" s="11" t="s">
        <v>17</v>
      </c>
      <c r="C16" s="11"/>
      <c r="D16" s="5"/>
      <c r="E16" s="5"/>
      <c r="F16" s="8" t="n">
        <v>1</v>
      </c>
    </row>
    <row r="17" customFormat="false" ht="12.75" hidden="false" customHeight="false" outlineLevel="0" collapsed="false">
      <c r="A17" s="9" t="s">
        <v>10</v>
      </c>
      <c r="B17" s="10" t="n">
        <v>44689.4629976852</v>
      </c>
      <c r="C17" s="9" t="s">
        <v>18</v>
      </c>
      <c r="D17" s="2" t="n">
        <v>40</v>
      </c>
      <c r="E17" s="2"/>
    </row>
    <row r="18" customFormat="false" ht="12.75" hidden="false" customHeight="false" outlineLevel="0" collapsed="false">
      <c r="A18" s="9" t="s">
        <v>6</v>
      </c>
      <c r="B18" s="10" t="n">
        <v>44691.6168055556</v>
      </c>
      <c r="C18" s="9" t="s">
        <v>8</v>
      </c>
      <c r="D18" s="2" t="n">
        <v>4</v>
      </c>
      <c r="E18" s="2"/>
    </row>
    <row r="19" customFormat="false" ht="12.75" hidden="false" customHeight="true" outlineLevel="0" collapsed="false">
      <c r="A19" s="9"/>
      <c r="B19" s="11" t="s">
        <v>19</v>
      </c>
      <c r="C19" s="11"/>
      <c r="D19" s="5" t="n">
        <f aca="false">SUM(D17:D18)</f>
        <v>44</v>
      </c>
      <c r="E19" s="5"/>
      <c r="F19" s="8" t="n">
        <f aca="false">1-(D19*1/(31*24*60))</f>
        <v>0.999014336917563</v>
      </c>
    </row>
    <row r="20" customFormat="false" ht="12.75" hidden="false" customHeight="false" outlineLevel="0" collapsed="false">
      <c r="A20" s="9" t="s">
        <v>6</v>
      </c>
      <c r="B20" s="10" t="n">
        <v>44725.8851157407</v>
      </c>
      <c r="C20" s="9" t="s">
        <v>8</v>
      </c>
      <c r="D20" s="2" t="n">
        <v>4</v>
      </c>
      <c r="E20" s="2"/>
    </row>
    <row r="21" customFormat="false" ht="12.75" hidden="false" customHeight="true" outlineLevel="0" collapsed="false">
      <c r="A21" s="9"/>
      <c r="B21" s="11" t="s">
        <v>20</v>
      </c>
      <c r="C21" s="11"/>
      <c r="D21" s="5" t="n">
        <f aca="false">SUM(D20)</f>
        <v>4</v>
      </c>
      <c r="E21" s="5"/>
      <c r="F21" s="8" t="n">
        <f aca="false">1-(D21*1/(30*24*60))</f>
        <v>0.999907407407407</v>
      </c>
    </row>
    <row r="22" customFormat="false" ht="12.75" hidden="false" customHeight="true" outlineLevel="0" collapsed="false">
      <c r="A22" s="9" t="s">
        <v>21</v>
      </c>
      <c r="B22" s="12" t="s">
        <v>22</v>
      </c>
      <c r="C22" s="2" t="s">
        <v>23</v>
      </c>
      <c r="D22" s="2" t="n">
        <v>3</v>
      </c>
      <c r="E22" s="2"/>
    </row>
    <row r="23" customFormat="false" ht="12.75" hidden="false" customHeight="true" outlineLevel="0" collapsed="false">
      <c r="A23" s="9"/>
      <c r="B23" s="11" t="s">
        <v>24</v>
      </c>
      <c r="C23" s="11"/>
      <c r="D23" s="5" t="n">
        <f aca="false">SUM(D22)</f>
        <v>3</v>
      </c>
      <c r="E23" s="5"/>
      <c r="F23" s="8" t="n">
        <f aca="false">1-(D23*1/(31*24*60))</f>
        <v>0.999932795698925</v>
      </c>
    </row>
    <row r="24" customFormat="false" ht="12.75" hidden="false" customHeight="true" outlineLevel="0" collapsed="false">
      <c r="A24" s="9"/>
      <c r="B24" s="11" t="s">
        <v>25</v>
      </c>
      <c r="C24" s="11"/>
      <c r="D24" s="5"/>
      <c r="E24" s="5"/>
      <c r="F24" s="8" t="n">
        <v>1</v>
      </c>
    </row>
    <row r="25" customFormat="false" ht="12.75" hidden="false" customHeight="false" outlineLevel="0" collapsed="false">
      <c r="A25" s="9" t="s">
        <v>21</v>
      </c>
      <c r="B25" s="12" t="s">
        <v>26</v>
      </c>
      <c r="C25" s="2" t="s">
        <v>23</v>
      </c>
      <c r="D25" s="2" t="n">
        <v>3</v>
      </c>
      <c r="E25" s="5"/>
      <c r="F25" s="2"/>
    </row>
    <row r="26" customFormat="false" ht="12.75" hidden="false" customHeight="false" outlineLevel="0" collapsed="false">
      <c r="A26" s="9" t="s">
        <v>21</v>
      </c>
      <c r="B26" s="12" t="s">
        <v>27</v>
      </c>
      <c r="C26" s="2" t="s">
        <v>28</v>
      </c>
      <c r="D26" s="2" t="n">
        <v>8</v>
      </c>
      <c r="E26" s="2"/>
      <c r="F26" s="2"/>
    </row>
    <row r="27" customFormat="false" ht="12.75" hidden="false" customHeight="false" outlineLevel="0" collapsed="false">
      <c r="A27" s="9" t="s">
        <v>21</v>
      </c>
      <c r="B27" s="12" t="s">
        <v>29</v>
      </c>
      <c r="C27" s="2" t="s">
        <v>28</v>
      </c>
      <c r="D27" s="2" t="n">
        <v>8</v>
      </c>
      <c r="E27" s="5"/>
      <c r="F27" s="2"/>
    </row>
    <row r="28" customFormat="false" ht="12.75" hidden="false" customHeight="false" outlineLevel="0" collapsed="false">
      <c r="A28" s="9" t="s">
        <v>21</v>
      </c>
      <c r="B28" s="12" t="s">
        <v>30</v>
      </c>
      <c r="C28" s="2" t="s">
        <v>23</v>
      </c>
      <c r="D28" s="2" t="n">
        <v>3</v>
      </c>
      <c r="E28" s="2"/>
      <c r="F28" s="2"/>
    </row>
    <row r="29" customFormat="false" ht="12.75" hidden="false" customHeight="true" outlineLevel="0" collapsed="false">
      <c r="A29" s="9"/>
      <c r="B29" s="11" t="s">
        <v>31</v>
      </c>
      <c r="C29" s="11"/>
      <c r="D29" s="5" t="n">
        <f aca="false">SUM(D25:D28)</f>
        <v>22</v>
      </c>
      <c r="E29" s="5"/>
      <c r="F29" s="8" t="n">
        <f aca="false">1-(D29*1/(30*24*60))</f>
        <v>0.999490740740741</v>
      </c>
    </row>
    <row r="30" customFormat="false" ht="12.75" hidden="false" customHeight="false" outlineLevel="0" collapsed="false">
      <c r="A30" s="9" t="s">
        <v>21</v>
      </c>
      <c r="B30" s="12" t="s">
        <v>32</v>
      </c>
      <c r="C30" s="2" t="s">
        <v>33</v>
      </c>
      <c r="D30" s="2" t="n">
        <v>14</v>
      </c>
      <c r="E30" s="2"/>
    </row>
    <row r="31" customFormat="false" ht="12.75" hidden="false" customHeight="true" outlineLevel="0" collapsed="false">
      <c r="A31" s="9"/>
      <c r="B31" s="11" t="s">
        <v>34</v>
      </c>
      <c r="C31" s="11"/>
      <c r="D31" s="2" t="n">
        <f aca="false">SUM(D30)</f>
        <v>14</v>
      </c>
      <c r="E31" s="2"/>
      <c r="F31" s="8" t="n">
        <f aca="false">1-(D31*1/(31*24*60))</f>
        <v>0.999686379928315</v>
      </c>
    </row>
    <row r="32" customFormat="false" ht="12.75" hidden="false" customHeight="false" outlineLevel="0" collapsed="false">
      <c r="A32" s="9" t="s">
        <v>35</v>
      </c>
      <c r="B32" s="12" t="s">
        <v>36</v>
      </c>
      <c r="C32" s="2" t="s">
        <v>12</v>
      </c>
      <c r="D32" s="2" t="n">
        <v>5</v>
      </c>
      <c r="E32" s="2"/>
    </row>
    <row r="33" customFormat="false" ht="12.75" hidden="false" customHeight="false" outlineLevel="0" collapsed="false">
      <c r="A33" s="9" t="s">
        <v>21</v>
      </c>
      <c r="B33" s="12" t="s">
        <v>37</v>
      </c>
      <c r="C33" s="2" t="s">
        <v>8</v>
      </c>
      <c r="D33" s="2" t="n">
        <v>4</v>
      </c>
      <c r="E33" s="2"/>
    </row>
    <row r="34" customFormat="false" ht="12.75" hidden="false" customHeight="true" outlineLevel="0" collapsed="false">
      <c r="A34" s="9"/>
      <c r="B34" s="11" t="s">
        <v>38</v>
      </c>
      <c r="C34" s="11"/>
      <c r="D34" s="2" t="n">
        <f aca="false">SUM(D32:D33)</f>
        <v>9</v>
      </c>
      <c r="E34" s="2"/>
      <c r="F34" s="8" t="n">
        <f aca="false">1-(D34*1/(30*24*60))</f>
        <v>0.999791666666667</v>
      </c>
    </row>
    <row r="35" customFormat="false" ht="12.75" hidden="false" customHeight="true" outlineLevel="0" collapsed="false">
      <c r="A35" s="9"/>
      <c r="B35" s="11" t="s">
        <v>39</v>
      </c>
      <c r="C35" s="11"/>
      <c r="E35" s="2"/>
      <c r="F35" s="8" t="n">
        <f aca="false">1-(D35*1/(31*24*60))</f>
        <v>1</v>
      </c>
    </row>
    <row r="36" customFormat="false" ht="12.75" hidden="false" customHeight="false" outlineLevel="0" collapsed="false">
      <c r="A36" s="9" t="s">
        <v>40</v>
      </c>
      <c r="B36" s="12" t="s">
        <v>41</v>
      </c>
      <c r="C36" s="2" t="s">
        <v>42</v>
      </c>
      <c r="D36" s="2" t="n">
        <v>4</v>
      </c>
      <c r="E36" s="2"/>
      <c r="F36" s="2"/>
    </row>
    <row r="37" customFormat="false" ht="12.75" hidden="false" customHeight="false" outlineLevel="0" collapsed="false">
      <c r="A37" s="9" t="s">
        <v>21</v>
      </c>
      <c r="B37" s="12" t="s">
        <v>43</v>
      </c>
      <c r="C37" s="2" t="s">
        <v>44</v>
      </c>
      <c r="D37" s="2" t="n">
        <v>3</v>
      </c>
      <c r="E37" s="2"/>
    </row>
    <row r="38" customFormat="false" ht="12.75" hidden="false" customHeight="true" outlineLevel="0" collapsed="false">
      <c r="A38" s="9"/>
      <c r="B38" s="11" t="s">
        <v>45</v>
      </c>
      <c r="C38" s="11"/>
      <c r="D38" s="2" t="n">
        <f aca="false">SUM(D36:D37)</f>
        <v>7</v>
      </c>
      <c r="E38" s="3"/>
      <c r="F38" s="8" t="n">
        <f aca="false">1-(D38*1/(31*24*60))</f>
        <v>0.999843189964158</v>
      </c>
    </row>
    <row r="39" customFormat="false" ht="12.75" hidden="false" customHeight="true" outlineLevel="0" collapsed="false">
      <c r="A39" s="9"/>
      <c r="B39" s="11" t="s">
        <v>46</v>
      </c>
      <c r="C39" s="11"/>
      <c r="D39" s="5" t="n">
        <v>0</v>
      </c>
      <c r="E39" s="2"/>
      <c r="F39" s="8" t="n">
        <v>1</v>
      </c>
    </row>
    <row r="40" customFormat="false" ht="12.75" hidden="false" customHeight="true" outlineLevel="0" collapsed="false">
      <c r="A40" s="9"/>
      <c r="B40" s="11" t="s">
        <v>47</v>
      </c>
      <c r="C40" s="11"/>
      <c r="D40" s="5" t="n">
        <v>0</v>
      </c>
      <c r="E40" s="2"/>
      <c r="F40" s="8" t="n">
        <v>1</v>
      </c>
    </row>
    <row r="41" customFormat="false" ht="12.75" hidden="false" customHeight="false" outlineLevel="0" collapsed="false">
      <c r="A41" s="9" t="s">
        <v>35</v>
      </c>
      <c r="B41" s="13" t="s">
        <v>48</v>
      </c>
      <c r="C41" s="14" t="s">
        <v>49</v>
      </c>
      <c r="D41" s="2" t="n">
        <v>9</v>
      </c>
      <c r="F41" s="8"/>
    </row>
    <row r="42" customFormat="false" ht="12.75" hidden="false" customHeight="false" outlineLevel="0" collapsed="false">
      <c r="A42" s="9" t="s">
        <v>21</v>
      </c>
      <c r="B42" s="13" t="s">
        <v>50</v>
      </c>
      <c r="C42" s="14" t="s">
        <v>51</v>
      </c>
      <c r="D42" s="2" t="n">
        <v>104</v>
      </c>
      <c r="F42" s="8"/>
    </row>
    <row r="43" customFormat="false" ht="12.75" hidden="false" customHeight="true" outlineLevel="0" collapsed="false">
      <c r="A43" s="9"/>
      <c r="B43" s="11" t="s">
        <v>52</v>
      </c>
      <c r="C43" s="11"/>
      <c r="D43" s="5" t="n">
        <f aca="false">SUM(D41:D42)</f>
        <v>113</v>
      </c>
      <c r="F43" s="8" t="n">
        <f aca="false">1-(D43*1/(31*24*60))</f>
        <v>0.997468637992832</v>
      </c>
    </row>
    <row r="44" customFormat="false" ht="12.75" hidden="false" customHeight="false" outlineLevel="0" collapsed="false">
      <c r="A44" s="9" t="s">
        <v>21</v>
      </c>
      <c r="B44" s="13" t="s">
        <v>53</v>
      </c>
      <c r="C44" s="14" t="s">
        <v>54</v>
      </c>
      <c r="D44" s="2" t="n">
        <v>8</v>
      </c>
      <c r="F44" s="8"/>
    </row>
    <row r="45" customFormat="false" ht="12.75" hidden="false" customHeight="true" outlineLevel="0" collapsed="false">
      <c r="A45" s="9"/>
      <c r="B45" s="11" t="s">
        <v>55</v>
      </c>
      <c r="C45" s="11"/>
      <c r="D45" s="5" t="n">
        <f aca="false">SUM(D44)</f>
        <v>8</v>
      </c>
      <c r="F45" s="8" t="n">
        <f aca="false">1-(D45*1/(31*24*60))</f>
        <v>0.999820788530466</v>
      </c>
    </row>
    <row r="46" customFormat="false" ht="12.75" hidden="false" customHeight="false" outlineLevel="0" collapsed="false">
      <c r="A46" s="9" t="s">
        <v>21</v>
      </c>
      <c r="B46" s="13" t="s">
        <v>56</v>
      </c>
      <c r="C46" s="14" t="s">
        <v>44</v>
      </c>
      <c r="D46" s="2" t="n">
        <v>3</v>
      </c>
      <c r="F46" s="8"/>
    </row>
    <row r="47" customFormat="false" ht="12.75" hidden="false" customHeight="false" outlineLevel="0" collapsed="false">
      <c r="A47" s="9" t="s">
        <v>21</v>
      </c>
      <c r="B47" s="13" t="s">
        <v>57</v>
      </c>
      <c r="C47" s="14" t="s">
        <v>54</v>
      </c>
      <c r="D47" s="2" t="n">
        <v>8</v>
      </c>
      <c r="F47" s="8"/>
    </row>
    <row r="48" customFormat="false" ht="12.75" hidden="false" customHeight="false" outlineLevel="0" collapsed="false">
      <c r="A48" s="9" t="s">
        <v>21</v>
      </c>
      <c r="B48" s="13" t="s">
        <v>58</v>
      </c>
      <c r="C48" s="14" t="s">
        <v>59</v>
      </c>
      <c r="D48" s="14" t="n">
        <v>18</v>
      </c>
      <c r="F48" s="8"/>
    </row>
    <row r="49" customFormat="false" ht="12.75" hidden="false" customHeight="true" outlineLevel="0" collapsed="false">
      <c r="B49" s="11" t="s">
        <v>60</v>
      </c>
      <c r="C49" s="11"/>
      <c r="D49" s="5" t="n">
        <f aca="false">SUM(D46:D48)</f>
        <v>29</v>
      </c>
      <c r="F49" s="8" t="n">
        <f aca="false">1-(D49*1/(31*24*60))</f>
        <v>0.999350358422939</v>
      </c>
    </row>
    <row r="50" customFormat="false" ht="12.75" hidden="false" customHeight="true" outlineLevel="0" collapsed="false">
      <c r="B50" s="11" t="s">
        <v>61</v>
      </c>
      <c r="C50" s="11"/>
      <c r="F50" s="8" t="n">
        <f aca="false">1-(D50*1/(30*24*60))</f>
        <v>1</v>
      </c>
    </row>
    <row r="51" customFormat="false" ht="12.75" hidden="false" customHeight="true" outlineLevel="0" collapsed="false">
      <c r="B51" s="11" t="s">
        <v>62</v>
      </c>
      <c r="C51" s="11"/>
      <c r="E51" s="3"/>
      <c r="F51" s="8" t="n">
        <f aca="false">1-(D51*1/(30*24*60))</f>
        <v>1</v>
      </c>
    </row>
    <row r="52" customFormat="false" ht="12.75" hidden="false" customHeight="false" outlineLevel="0" collapsed="false">
      <c r="A52" s="15" t="s">
        <v>21</v>
      </c>
      <c r="B52" s="13" t="s">
        <v>63</v>
      </c>
      <c r="C52" s="14" t="s">
        <v>64</v>
      </c>
      <c r="D52" s="2" t="n">
        <v>2</v>
      </c>
      <c r="E52" s="3"/>
    </row>
    <row r="53" customFormat="false" ht="12.75" hidden="false" customHeight="true" outlineLevel="0" collapsed="false">
      <c r="B53" s="11" t="s">
        <v>65</v>
      </c>
      <c r="C53" s="11"/>
      <c r="D53" s="5" t="n">
        <f aca="false">D52</f>
        <v>2</v>
      </c>
      <c r="E53" s="3"/>
      <c r="F53" s="8" t="n">
        <f aca="false">1-(D53*1/(30*24*60))</f>
        <v>0.999953703703704</v>
      </c>
    </row>
    <row r="54" customFormat="false" ht="12.75" hidden="false" customHeight="true" outlineLevel="0" collapsed="false">
      <c r="B54" s="11" t="s">
        <v>66</v>
      </c>
      <c r="C54" s="11"/>
      <c r="E54" s="3"/>
      <c r="F54" s="8" t="n">
        <f aca="false">1-(D54*1/(31*24*60))</f>
        <v>1</v>
      </c>
    </row>
    <row r="55" customFormat="false" ht="12.75" hidden="false" customHeight="false" outlineLevel="0" collapsed="false">
      <c r="A55" s="1" t="s">
        <v>21</v>
      </c>
      <c r="B55" s="13" t="s">
        <v>67</v>
      </c>
      <c r="C55" s="2" t="s">
        <v>68</v>
      </c>
      <c r="D55" s="2" t="n">
        <v>1</v>
      </c>
      <c r="E55" s="3"/>
    </row>
    <row r="56" customFormat="false" ht="12.75" hidden="false" customHeight="false" outlineLevel="0" collapsed="false">
      <c r="A56" s="1" t="s">
        <v>21</v>
      </c>
      <c r="B56" s="13" t="s">
        <v>69</v>
      </c>
      <c r="C56" s="2" t="s">
        <v>64</v>
      </c>
      <c r="D56" s="2" t="n">
        <v>2</v>
      </c>
      <c r="E56" s="3"/>
    </row>
    <row r="57" customFormat="false" ht="12.75" hidden="false" customHeight="false" outlineLevel="0" collapsed="false">
      <c r="A57" s="1" t="s">
        <v>21</v>
      </c>
      <c r="B57" s="13" t="s">
        <v>70</v>
      </c>
      <c r="C57" s="2" t="s">
        <v>64</v>
      </c>
      <c r="D57" s="2" t="n">
        <v>2</v>
      </c>
      <c r="E57" s="3"/>
    </row>
    <row r="58" customFormat="false" ht="12.75" hidden="false" customHeight="false" outlineLevel="0" collapsed="false">
      <c r="A58" s="1" t="s">
        <v>21</v>
      </c>
      <c r="B58" s="13" t="s">
        <v>71</v>
      </c>
      <c r="C58" s="2" t="s">
        <v>68</v>
      </c>
      <c r="D58" s="2" t="n">
        <v>1</v>
      </c>
      <c r="E58" s="3"/>
    </row>
    <row r="59" customFormat="false" ht="12.75" hidden="false" customHeight="false" outlineLevel="0" collapsed="false">
      <c r="A59" s="1" t="s">
        <v>21</v>
      </c>
      <c r="B59" s="13" t="s">
        <v>72</v>
      </c>
      <c r="C59" s="2" t="s">
        <v>68</v>
      </c>
      <c r="D59" s="2" t="n">
        <v>1</v>
      </c>
      <c r="E59" s="3"/>
    </row>
    <row r="60" customFormat="false" ht="12.75" hidden="false" customHeight="false" outlineLevel="0" collapsed="false">
      <c r="A60" s="1" t="s">
        <v>35</v>
      </c>
      <c r="B60" s="13" t="s">
        <v>73</v>
      </c>
      <c r="C60" s="2" t="s">
        <v>68</v>
      </c>
      <c r="D60" s="2" t="n">
        <v>1</v>
      </c>
      <c r="E60" s="3"/>
    </row>
    <row r="61" customFormat="false" ht="12.75" hidden="false" customHeight="false" outlineLevel="0" collapsed="false">
      <c r="A61" s="1" t="s">
        <v>35</v>
      </c>
      <c r="B61" s="13" t="s">
        <v>74</v>
      </c>
      <c r="C61" s="2" t="s">
        <v>68</v>
      </c>
      <c r="D61" s="2" t="n">
        <v>1</v>
      </c>
      <c r="E61" s="3"/>
    </row>
    <row r="62" customFormat="false" ht="12.75" hidden="false" customHeight="true" outlineLevel="0" collapsed="false">
      <c r="B62" s="11" t="s">
        <v>75</v>
      </c>
      <c r="C62" s="11"/>
      <c r="D62" s="5" t="n">
        <f aca="false">SUM(D55:D61)</f>
        <v>9</v>
      </c>
      <c r="E62" s="2"/>
      <c r="F62" s="8" t="n">
        <f aca="false">1-(D62*1/(30*24*60))</f>
        <v>0.999791666666667</v>
      </c>
    </row>
    <row r="63" customFormat="false" ht="12.75" hidden="false" customHeight="false" outlineLevel="0" collapsed="false">
      <c r="A63" s="1" t="s">
        <v>21</v>
      </c>
      <c r="B63" s="13" t="s">
        <v>76</v>
      </c>
      <c r="C63" s="2" t="s">
        <v>68</v>
      </c>
      <c r="D63" s="2" t="n">
        <v>1</v>
      </c>
      <c r="E63" s="3"/>
    </row>
    <row r="64" customFormat="false" ht="12.75" hidden="false" customHeight="true" outlineLevel="0" collapsed="false">
      <c r="B64" s="11" t="s">
        <v>77</v>
      </c>
      <c r="C64" s="11"/>
      <c r="D64" s="2" t="n">
        <f aca="false">SUM(D63)</f>
        <v>1</v>
      </c>
      <c r="E64" s="2"/>
      <c r="F64" s="8" t="n">
        <f aca="false">1-(D64*1/(31*24*60))</f>
        <v>0.999977598566308</v>
      </c>
    </row>
    <row r="65" customFormat="false" ht="12.75" hidden="false" customHeight="false" outlineLevel="0" collapsed="false">
      <c r="A65" s="1" t="s">
        <v>21</v>
      </c>
      <c r="B65" s="13" t="s">
        <v>78</v>
      </c>
      <c r="C65" s="1" t="s">
        <v>79</v>
      </c>
      <c r="D65" s="1" t="n">
        <v>1</v>
      </c>
    </row>
    <row r="66" customFormat="false" ht="12.75" hidden="false" customHeight="false" outlineLevel="0" collapsed="false">
      <c r="A66" s="1" t="s">
        <v>21</v>
      </c>
      <c r="B66" s="13" t="s">
        <v>80</v>
      </c>
      <c r="C66" s="1" t="s">
        <v>81</v>
      </c>
      <c r="D66" s="1" t="n">
        <v>16</v>
      </c>
    </row>
    <row r="67" customFormat="false" ht="12.75" hidden="false" customHeight="true" outlineLevel="0" collapsed="false">
      <c r="B67" s="11" t="s">
        <v>82</v>
      </c>
      <c r="C67" s="11"/>
      <c r="D67" s="16" t="n">
        <f aca="false">SUM(D65:D66)</f>
        <v>17</v>
      </c>
      <c r="E67" s="3"/>
      <c r="F67" s="8" t="n">
        <f aca="false">1-(D67*1/(31*24*60))</f>
        <v>0.99961917562724</v>
      </c>
    </row>
    <row r="68" customFormat="false" ht="12.75" hidden="false" customHeight="true" outlineLevel="0" collapsed="false">
      <c r="B68" s="11" t="s">
        <v>83</v>
      </c>
      <c r="C68" s="11"/>
      <c r="E68" s="3"/>
      <c r="F68" s="8" t="n">
        <v>1</v>
      </c>
    </row>
    <row r="69" customFormat="false" ht="12.75" hidden="false" customHeight="true" outlineLevel="0" collapsed="false">
      <c r="B69" s="11" t="s">
        <v>84</v>
      </c>
      <c r="C69" s="11"/>
      <c r="E69" s="3"/>
      <c r="F69" s="8" t="n">
        <v>1</v>
      </c>
    </row>
    <row r="70" customFormat="false" ht="12.75" hidden="false" customHeight="true" outlineLevel="0" collapsed="false">
      <c r="B70" s="11" t="s">
        <v>85</v>
      </c>
      <c r="C70" s="11"/>
      <c r="E70" s="3"/>
      <c r="F70" s="8" t="n">
        <v>1</v>
      </c>
    </row>
    <row r="71" customFormat="false" ht="12.75" hidden="false" customHeight="true" outlineLevel="0" collapsed="false">
      <c r="B71" s="11" t="s">
        <v>86</v>
      </c>
      <c r="C71" s="11"/>
      <c r="E71" s="3"/>
      <c r="F71" s="8" t="n">
        <v>1</v>
      </c>
    </row>
    <row r="72" customFormat="false" ht="12.75" hidden="false" customHeight="false" outlineLevel="0" collapsed="false">
      <c r="A72" s="1" t="s">
        <v>21</v>
      </c>
      <c r="B72" s="13" t="s">
        <v>87</v>
      </c>
      <c r="C72" s="1" t="s">
        <v>88</v>
      </c>
      <c r="D72" s="1" t="n">
        <v>10</v>
      </c>
      <c r="E72" s="3"/>
    </row>
    <row r="73" customFormat="false" ht="12.75" hidden="false" customHeight="false" outlineLevel="0" collapsed="false">
      <c r="A73" s="1" t="s">
        <v>89</v>
      </c>
      <c r="B73" s="13" t="s">
        <v>90</v>
      </c>
      <c r="C73" s="1" t="s">
        <v>91</v>
      </c>
      <c r="D73" s="1" t="n">
        <v>30</v>
      </c>
      <c r="E73" s="3"/>
    </row>
    <row r="74" customFormat="false" ht="12.75" hidden="false" customHeight="false" outlineLevel="0" collapsed="false">
      <c r="A74" s="1" t="s">
        <v>21</v>
      </c>
      <c r="B74" s="13" t="s">
        <v>92</v>
      </c>
      <c r="C74" s="1" t="s">
        <v>79</v>
      </c>
      <c r="D74" s="1" t="n">
        <v>1</v>
      </c>
      <c r="E74" s="3"/>
    </row>
    <row r="75" customFormat="false" ht="12.75" hidden="false" customHeight="false" outlineLevel="0" collapsed="false">
      <c r="A75" s="1" t="s">
        <v>21</v>
      </c>
      <c r="B75" s="13" t="s">
        <v>93</v>
      </c>
      <c r="C75" s="1" t="s">
        <v>94</v>
      </c>
      <c r="D75" s="1" t="n">
        <v>6</v>
      </c>
      <c r="E75" s="3"/>
    </row>
    <row r="76" customFormat="false" ht="12.75" hidden="false" customHeight="true" outlineLevel="0" collapsed="false">
      <c r="B76" s="11" t="s">
        <v>95</v>
      </c>
      <c r="C76" s="11"/>
      <c r="D76" s="16" t="n">
        <f aca="false">SUM(D72:D75)</f>
        <v>47</v>
      </c>
      <c r="E76" s="3"/>
      <c r="F76" s="8" t="n">
        <f aca="false">1-(D76*1/(30*24*60))</f>
        <v>0.998912037037037</v>
      </c>
    </row>
    <row r="77" customFormat="false" ht="12.75" hidden="false" customHeight="false" outlineLevel="0" collapsed="false">
      <c r="A77" s="1" t="s">
        <v>35</v>
      </c>
      <c r="B77" s="17" t="s">
        <v>96</v>
      </c>
      <c r="C77" s="1" t="s">
        <v>79</v>
      </c>
      <c r="D77" s="1" t="n">
        <v>1</v>
      </c>
      <c r="E77" s="3"/>
      <c r="F77" s="1"/>
    </row>
    <row r="78" customFormat="false" ht="12.75" hidden="false" customHeight="true" outlineLevel="0" collapsed="false">
      <c r="B78" s="11" t="s">
        <v>97</v>
      </c>
      <c r="C78" s="11"/>
      <c r="D78" s="16" t="n">
        <f aca="false">SUM(D77)</f>
        <v>1</v>
      </c>
      <c r="E78" s="3"/>
      <c r="F78" s="8" t="n">
        <f aca="false">1-(D78*1/(31*24*60))</f>
        <v>0.999977598566308</v>
      </c>
    </row>
    <row r="79" customFormat="false" ht="12.75" hidden="false" customHeight="true" outlineLevel="0" collapsed="false">
      <c r="B79" s="11" t="s">
        <v>98</v>
      </c>
      <c r="C79" s="11"/>
      <c r="D79" s="15"/>
      <c r="F79" s="8" t="n">
        <f aca="false">1-(D79*1/(30*24*60))</f>
        <v>1</v>
      </c>
    </row>
    <row r="80" customFormat="false" ht="12.75" hidden="false" customHeight="true" outlineLevel="0" collapsed="false">
      <c r="B80" s="11" t="s">
        <v>99</v>
      </c>
      <c r="C80" s="11"/>
      <c r="D80" s="15"/>
      <c r="F80" s="8" t="n">
        <f aca="false">1-(D80*1/(30*24*60))</f>
        <v>1</v>
      </c>
    </row>
    <row r="81" customFormat="false" ht="12.8" hidden="false" customHeight="true" outlineLevel="0" collapsed="false">
      <c r="B81" s="11" t="s">
        <v>100</v>
      </c>
      <c r="C81" s="11"/>
      <c r="D81" s="15"/>
      <c r="F81" s="8" t="n">
        <f aca="false">1-(D81*1/(30*24*60))</f>
        <v>1</v>
      </c>
    </row>
    <row r="82" customFormat="false" ht="12.8" hidden="false" customHeight="true" outlineLevel="0" collapsed="false">
      <c r="B82" s="11" t="s">
        <v>101</v>
      </c>
      <c r="C82" s="11"/>
      <c r="D82" s="15"/>
      <c r="F82" s="8" t="n">
        <f aca="false">1-(D82*1/(30*24*60))</f>
        <v>1</v>
      </c>
    </row>
    <row r="83" customFormat="false" ht="12.8" hidden="false" customHeight="false" outlineLevel="0" collapsed="false">
      <c r="A83" s="15" t="s">
        <v>21</v>
      </c>
      <c r="B83" s="13" t="s">
        <v>102</v>
      </c>
      <c r="C83" s="15" t="s">
        <v>103</v>
      </c>
      <c r="D83" s="1" t="n">
        <v>3</v>
      </c>
      <c r="E83" s="3"/>
    </row>
    <row r="84" customFormat="false" ht="12.8" hidden="false" customHeight="true" outlineLevel="0" collapsed="false">
      <c r="A84" s="15"/>
      <c r="B84" s="11" t="s">
        <v>104</v>
      </c>
      <c r="C84" s="11"/>
      <c r="D84" s="16" t="n">
        <v>3</v>
      </c>
      <c r="E84" s="3"/>
      <c r="F84" s="8" t="n">
        <f aca="false">1-(D84*1/(31*24*60))</f>
        <v>0.999932795698925</v>
      </c>
    </row>
    <row r="85" customFormat="false" ht="12.8" hidden="false" customHeight="true" outlineLevel="0" collapsed="false">
      <c r="A85" s="15"/>
      <c r="B85" s="11" t="s">
        <v>105</v>
      </c>
      <c r="C85" s="11"/>
      <c r="D85" s="16"/>
      <c r="E85" s="3"/>
      <c r="F85" s="8" t="n">
        <f aca="false">1-(D85*1/(31*24*60))</f>
        <v>1</v>
      </c>
    </row>
    <row r="86" customFormat="false" ht="12.8" hidden="false" customHeight="false" outlineLevel="0" collapsed="false">
      <c r="A86" s="1" t="s">
        <v>106</v>
      </c>
      <c r="B86" s="18" t="s">
        <v>107</v>
      </c>
      <c r="C86" s="1" t="s">
        <v>79</v>
      </c>
      <c r="D86" s="19" t="n">
        <v>1</v>
      </c>
      <c r="E86" s="3"/>
    </row>
    <row r="87" customFormat="false" ht="12.8" hidden="false" customHeight="true" outlineLevel="0" collapsed="false">
      <c r="A87" s="15"/>
      <c r="B87" s="11" t="s">
        <v>108</v>
      </c>
      <c r="C87" s="11"/>
      <c r="D87" s="16" t="n">
        <v>1</v>
      </c>
      <c r="E87" s="3"/>
      <c r="F87" s="8" t="n">
        <f aca="false">1-(D87*1/(28*24*60))</f>
        <v>0.999975198412698</v>
      </c>
    </row>
    <row r="88" customFormat="false" ht="12.8" hidden="false" customHeight="false" outlineLevel="0" collapsed="false">
      <c r="A88" s="1" t="s">
        <v>35</v>
      </c>
      <c r="B88" s="1" t="s">
        <v>109</v>
      </c>
      <c r="C88" s="1" t="s">
        <v>79</v>
      </c>
      <c r="E88" s="3"/>
    </row>
    <row r="89" customFormat="false" ht="12.8" hidden="false" customHeight="true" outlineLevel="0" collapsed="false">
      <c r="A89" s="15"/>
      <c r="B89" s="11" t="s">
        <v>110</v>
      </c>
      <c r="C89" s="11"/>
      <c r="D89" s="16" t="n">
        <v>1</v>
      </c>
      <c r="E89" s="3"/>
      <c r="F89" s="8" t="n">
        <f aca="false">1-(D89*1/(31*24*60))</f>
        <v>0.999977598566308</v>
      </c>
    </row>
    <row r="90" customFormat="false" ht="12.75" hidden="false" customHeight="true" outlineLevel="0" collapsed="false">
      <c r="B90" s="11" t="s">
        <v>111</v>
      </c>
      <c r="C90" s="11"/>
      <c r="E90" s="3"/>
      <c r="F90" s="8" t="n">
        <v>1</v>
      </c>
    </row>
    <row r="91" customFormat="false" ht="12.75" hidden="false" customHeight="false" outlineLevel="0" collapsed="false">
      <c r="A91" s="1" t="s">
        <v>21</v>
      </c>
      <c r="B91" s="13" t="s">
        <v>112</v>
      </c>
      <c r="C91" s="1" t="s">
        <v>113</v>
      </c>
      <c r="D91" s="20" t="n">
        <v>215</v>
      </c>
      <c r="F91" s="1"/>
    </row>
    <row r="92" customFormat="false" ht="12.75" hidden="false" customHeight="false" outlineLevel="0" collapsed="false">
      <c r="A92" s="1" t="s">
        <v>21</v>
      </c>
      <c r="B92" s="13" t="s">
        <v>114</v>
      </c>
      <c r="C92" s="1" t="s">
        <v>115</v>
      </c>
      <c r="D92" s="20" t="n">
        <v>442</v>
      </c>
      <c r="F92" s="1"/>
    </row>
    <row r="93" customFormat="false" ht="12.75" hidden="false" customHeight="false" outlineLevel="0" collapsed="false">
      <c r="A93" s="1" t="s">
        <v>21</v>
      </c>
      <c r="B93" s="13" t="s">
        <v>116</v>
      </c>
      <c r="C93" s="1" t="s">
        <v>117</v>
      </c>
      <c r="D93" s="20" t="n">
        <v>65</v>
      </c>
      <c r="F93" s="1"/>
    </row>
    <row r="94" customFormat="false" ht="12.75" hidden="false" customHeight="false" outlineLevel="0" collapsed="false">
      <c r="A94" s="1" t="s">
        <v>21</v>
      </c>
      <c r="B94" s="13" t="s">
        <v>118</v>
      </c>
      <c r="C94" s="1" t="s">
        <v>119</v>
      </c>
      <c r="D94" s="20" t="n">
        <v>581</v>
      </c>
      <c r="F94" s="1"/>
    </row>
    <row r="95" customFormat="false" ht="12.75" hidden="false" customHeight="false" outlineLevel="0" collapsed="false">
      <c r="A95" s="1" t="s">
        <v>21</v>
      </c>
      <c r="B95" s="13" t="s">
        <v>120</v>
      </c>
      <c r="C95" s="1" t="s">
        <v>121</v>
      </c>
      <c r="D95" s="20" t="n">
        <v>2358</v>
      </c>
      <c r="F95" s="1"/>
    </row>
    <row r="96" customFormat="false" ht="12.75" hidden="false" customHeight="false" outlineLevel="0" collapsed="false">
      <c r="A96" s="1" t="s">
        <v>21</v>
      </c>
      <c r="B96" s="13" t="s">
        <v>122</v>
      </c>
      <c r="C96" s="1" t="s">
        <v>123</v>
      </c>
      <c r="D96" s="20" t="n">
        <v>70</v>
      </c>
      <c r="F96" s="1"/>
    </row>
    <row r="97" customFormat="false" ht="12.75" hidden="false" customHeight="true" outlineLevel="0" collapsed="false">
      <c r="B97" s="11" t="s">
        <v>124</v>
      </c>
      <c r="C97" s="11"/>
      <c r="D97" s="21" t="n">
        <f aca="false">ROUND(SUM(D91:D96)/60,0)</f>
        <v>62</v>
      </c>
      <c r="E97" s="3"/>
      <c r="F97" s="8" t="n">
        <f aca="false">1-(D97*1/(31*24*60))</f>
        <v>0.998611111111111</v>
      </c>
    </row>
    <row r="98" customFormat="false" ht="12.75" hidden="false" customHeight="true" outlineLevel="0" collapsed="false">
      <c r="B98" s="11" t="s">
        <v>125</v>
      </c>
      <c r="C98" s="11"/>
      <c r="D98" s="15"/>
      <c r="F98" s="8" t="n">
        <f aca="false">1-(D98*1/(30*24*60))</f>
        <v>1</v>
      </c>
    </row>
    <row r="99" customFormat="false" ht="12.75" hidden="false" customHeight="false" outlineLevel="0" collapsed="false">
      <c r="A99" s="1" t="s">
        <v>21</v>
      </c>
      <c r="B99" s="13" t="s">
        <v>126</v>
      </c>
      <c r="C99" s="1" t="s">
        <v>127</v>
      </c>
      <c r="D99" s="20" t="n">
        <v>69</v>
      </c>
      <c r="F99" s="1"/>
    </row>
    <row r="100" customFormat="false" ht="12.75" hidden="false" customHeight="true" outlineLevel="0" collapsed="false">
      <c r="B100" s="11" t="s">
        <v>128</v>
      </c>
      <c r="C100" s="11"/>
      <c r="D100" s="16" t="n">
        <f aca="false">ROUND(SUM(D99)/60,0)</f>
        <v>1</v>
      </c>
      <c r="E100" s="3"/>
      <c r="F100" s="8" t="n">
        <f aca="false">1-(D100*1/(31*24*60))</f>
        <v>0.999977598566308</v>
      </c>
    </row>
    <row r="101" customFormat="false" ht="12.75" hidden="false" customHeight="false" outlineLevel="0" collapsed="false">
      <c r="A101" s="1" t="s">
        <v>21</v>
      </c>
      <c r="B101" s="13" t="s">
        <v>129</v>
      </c>
      <c r="C101" s="1" t="s">
        <v>130</v>
      </c>
      <c r="D101" s="20" t="n">
        <v>146</v>
      </c>
      <c r="F101" s="1"/>
    </row>
    <row r="102" customFormat="false" ht="12.75" hidden="false" customHeight="false" outlineLevel="0" collapsed="false">
      <c r="A102" s="1" t="s">
        <v>131</v>
      </c>
      <c r="B102" s="13" t="s">
        <v>132</v>
      </c>
      <c r="C102" s="1" t="s">
        <v>133</v>
      </c>
      <c r="D102" s="20" t="n">
        <v>68</v>
      </c>
      <c r="F102" s="1"/>
    </row>
    <row r="103" customFormat="false" ht="12.75" hidden="false" customHeight="true" outlineLevel="0" collapsed="false">
      <c r="B103" s="11" t="s">
        <v>134</v>
      </c>
      <c r="C103" s="11"/>
      <c r="D103" s="16" t="n">
        <f aca="false">ROUND(SUM(D101:D102)/60,0)</f>
        <v>4</v>
      </c>
      <c r="E103" s="3"/>
      <c r="F103" s="8" t="n">
        <f aca="false">1-(D103*1/(31*24*60))</f>
        <v>0.999910394265233</v>
      </c>
    </row>
    <row r="104" customFormat="false" ht="12.75" hidden="false" customHeight="false" outlineLevel="0" collapsed="false">
      <c r="A104" s="1" t="s">
        <v>21</v>
      </c>
      <c r="B104" s="13" t="s">
        <v>135</v>
      </c>
      <c r="C104" s="1" t="s">
        <v>136</v>
      </c>
      <c r="D104" s="20" t="n">
        <v>67</v>
      </c>
      <c r="F104" s="1"/>
    </row>
    <row r="105" customFormat="false" ht="12.75" hidden="false" customHeight="true" outlineLevel="0" collapsed="false">
      <c r="B105" s="11" t="s">
        <v>137</v>
      </c>
      <c r="C105" s="11"/>
      <c r="D105" s="16" t="n">
        <f aca="false">ROUND(SUM(D104)/60,0)</f>
        <v>1</v>
      </c>
      <c r="E105" s="3"/>
      <c r="F105" s="8" t="n">
        <f aca="false">1-(D105*1/(31*24*60))</f>
        <v>0.999977598566308</v>
      </c>
    </row>
    <row r="106" customFormat="false" ht="12.75" hidden="false" customHeight="false" outlineLevel="0" collapsed="false">
      <c r="A106" s="1" t="s">
        <v>21</v>
      </c>
      <c r="B106" s="13" t="s">
        <v>138</v>
      </c>
      <c r="C106" s="1" t="s">
        <v>139</v>
      </c>
      <c r="D106" s="20" t="n">
        <v>728</v>
      </c>
      <c r="F106" s="1"/>
    </row>
    <row r="107" customFormat="false" ht="12.75" hidden="false" customHeight="false" outlineLevel="0" collapsed="false">
      <c r="A107" s="1" t="s">
        <v>140</v>
      </c>
      <c r="B107" s="13" t="s">
        <v>141</v>
      </c>
      <c r="C107" s="1" t="s">
        <v>142</v>
      </c>
      <c r="D107" s="20" t="n">
        <v>999</v>
      </c>
      <c r="F107" s="1"/>
    </row>
    <row r="108" customFormat="false" ht="12.75" hidden="false" customHeight="false" outlineLevel="0" collapsed="false">
      <c r="A108" s="1" t="s">
        <v>21</v>
      </c>
      <c r="B108" s="13" t="s">
        <v>143</v>
      </c>
      <c r="C108" s="1" t="s">
        <v>144</v>
      </c>
      <c r="D108" s="20" t="n">
        <v>138</v>
      </c>
      <c r="F108" s="1"/>
    </row>
    <row r="109" customFormat="false" ht="12.75" hidden="false" customHeight="true" outlineLevel="0" collapsed="false">
      <c r="B109" s="11" t="s">
        <v>145</v>
      </c>
      <c r="C109" s="11"/>
      <c r="D109" s="16" t="n">
        <f aca="false">ROUND(SUM(D106:D108)/60,0)</f>
        <v>31</v>
      </c>
      <c r="E109" s="3"/>
      <c r="F109" s="8" t="n">
        <f aca="false">1-(D109*1/(31*24*60))</f>
        <v>0.999305555555556</v>
      </c>
    </row>
    <row r="110" customFormat="false" ht="12.75" hidden="false" customHeight="true" outlineLevel="0" collapsed="false">
      <c r="B110" s="11" t="s">
        <v>146</v>
      </c>
      <c r="C110" s="11"/>
      <c r="D110" s="16" t="n">
        <f aca="false">ROUND(SUM(D107:D109)/60,0)</f>
        <v>19</v>
      </c>
      <c r="E110" s="3"/>
      <c r="F110" s="8" t="n">
        <v>1</v>
      </c>
    </row>
    <row r="111" customFormat="false" ht="12.75" hidden="false" customHeight="false" outlineLevel="0" collapsed="false">
      <c r="A111" s="0" t="s">
        <v>21</v>
      </c>
      <c r="B111" s="22" t="n">
        <v>46006.4098726852</v>
      </c>
      <c r="C111" s="0" t="s">
        <v>147</v>
      </c>
      <c r="D111" s="20" t="n">
        <v>443</v>
      </c>
      <c r="E111" s="0"/>
      <c r="F111" s="0"/>
    </row>
    <row r="112" customFormat="false" ht="12.75" hidden="false" customHeight="false" outlineLevel="0" collapsed="false">
      <c r="A112" s="0" t="s">
        <v>21</v>
      </c>
      <c r="B112" s="22" t="n">
        <v>46006.5507523148</v>
      </c>
      <c r="C112" s="0" t="s">
        <v>148</v>
      </c>
      <c r="D112" s="20" t="n">
        <v>513</v>
      </c>
      <c r="E112" s="0"/>
      <c r="F112" s="0"/>
    </row>
    <row r="113" customFormat="false" ht="12.75" hidden="false" customHeight="false" outlineLevel="0" collapsed="false">
      <c r="A113" s="0" t="s">
        <v>21</v>
      </c>
      <c r="B113" s="22" t="n">
        <v>46006.6465625</v>
      </c>
      <c r="C113" s="0" t="s">
        <v>149</v>
      </c>
      <c r="D113" s="20" t="n">
        <v>66</v>
      </c>
      <c r="E113" s="0"/>
      <c r="F113" s="0"/>
    </row>
    <row r="114" customFormat="false" ht="12.75" hidden="false" customHeight="false" outlineLevel="0" collapsed="false">
      <c r="A114" s="0" t="s">
        <v>21</v>
      </c>
      <c r="B114" s="22" t="n">
        <v>46008.4503240741</v>
      </c>
      <c r="C114" s="0" t="s">
        <v>150</v>
      </c>
      <c r="D114" s="20" t="n">
        <v>588</v>
      </c>
      <c r="E114" s="0"/>
      <c r="F114" s="0"/>
    </row>
    <row r="115" customFormat="false" ht="12.75" hidden="false" customHeight="true" outlineLevel="0" collapsed="false">
      <c r="A115" s="0"/>
      <c r="B115" s="11" t="s">
        <v>151</v>
      </c>
      <c r="C115" s="11"/>
      <c r="D115" s="21" t="n">
        <f aca="false">ROUND(SUM(D111:D114)/60,0)</f>
        <v>27</v>
      </c>
      <c r="E115" s="0"/>
      <c r="F115" s="8" t="n">
        <f aca="false">1-(D115*1/(31*24*60))</f>
        <v>0.999395161290323</v>
      </c>
    </row>
    <row r="116" customFormat="false" ht="12.75" hidden="false" customHeight="false" outlineLevel="0" collapsed="false">
      <c r="A116" s="0" t="s">
        <v>131</v>
      </c>
      <c r="B116" s="22" t="n">
        <v>46023.4123263889</v>
      </c>
      <c r="C116" s="0" t="s">
        <v>152</v>
      </c>
      <c r="D116" s="20" t="n">
        <v>63</v>
      </c>
      <c r="E116" s="0"/>
      <c r="F116" s="0"/>
    </row>
    <row r="117" customFormat="false" ht="12.75" hidden="false" customHeight="false" outlineLevel="0" collapsed="false">
      <c r="A117" s="0" t="s">
        <v>131</v>
      </c>
      <c r="B117" s="22" t="n">
        <v>46023.4165625</v>
      </c>
      <c r="C117" s="0" t="s">
        <v>117</v>
      </c>
      <c r="D117" s="20" t="n">
        <v>65</v>
      </c>
      <c r="E117" s="0"/>
      <c r="F117" s="0"/>
    </row>
    <row r="118" customFormat="false" ht="12.75" hidden="false" customHeight="false" outlineLevel="0" collapsed="false">
      <c r="A118" s="0" t="s">
        <v>21</v>
      </c>
      <c r="B118" s="22" t="n">
        <v>46039.7440509259</v>
      </c>
      <c r="C118" s="0" t="s">
        <v>136</v>
      </c>
      <c r="D118" s="20" t="n">
        <v>67</v>
      </c>
      <c r="E118" s="0"/>
      <c r="F118" s="0"/>
    </row>
    <row r="119" customFormat="false" ht="12.75" hidden="false" customHeight="false" outlineLevel="0" collapsed="false">
      <c r="A119" s="0" t="s">
        <v>21</v>
      </c>
      <c r="B119" s="22" t="n">
        <v>46052.6846759259</v>
      </c>
      <c r="C119" s="0" t="s">
        <v>144</v>
      </c>
      <c r="D119" s="20" t="n">
        <v>138</v>
      </c>
      <c r="E119" s="0"/>
      <c r="F119" s="0"/>
    </row>
    <row r="120" customFormat="false" ht="12.75" hidden="false" customHeight="true" outlineLevel="0" collapsed="false">
      <c r="A120" s="0"/>
      <c r="B120" s="11" t="s">
        <v>153</v>
      </c>
      <c r="C120" s="11"/>
      <c r="D120" s="21" t="n">
        <f aca="false">ROUND(SUM(D116:D119)/60,0)</f>
        <v>6</v>
      </c>
      <c r="E120" s="0"/>
      <c r="F120" s="8" t="n">
        <f aca="false">1-(D120*1/(31*24*60))</f>
        <v>0.99986559139785</v>
      </c>
    </row>
    <row r="121" customFormat="false" ht="12.75" hidden="false" customHeight="false" outlineLevel="0" collapsed="false">
      <c r="A121" s="0" t="s">
        <v>21</v>
      </c>
      <c r="B121" s="22" t="n">
        <v>46076.9071527778</v>
      </c>
      <c r="C121" s="0" t="s">
        <v>154</v>
      </c>
      <c r="D121" s="20" t="n">
        <v>507</v>
      </c>
      <c r="E121" s="0"/>
      <c r="F121" s="0"/>
    </row>
    <row r="122" customFormat="false" ht="12.75" hidden="false" customHeight="true" outlineLevel="0" collapsed="false">
      <c r="A122" s="0"/>
      <c r="B122" s="11" t="s">
        <v>155</v>
      </c>
      <c r="C122" s="11"/>
      <c r="D122" s="21" t="n">
        <f aca="false">ROUND(SUM(D121)/60,0)</f>
        <v>8</v>
      </c>
      <c r="E122" s="0"/>
      <c r="F122" s="8" t="n">
        <f aca="false">1-(D122*1/(28*24*60))</f>
        <v>0.999801587301587</v>
      </c>
    </row>
    <row r="123" customFormat="false" ht="12.75" hidden="false" customHeight="false" outlineLevel="0" collapsed="false">
      <c r="A123" s="0" t="s">
        <v>21</v>
      </c>
      <c r="B123" s="22" t="n">
        <v>46084.5531365741</v>
      </c>
      <c r="C123" s="0" t="s">
        <v>156</v>
      </c>
      <c r="D123" s="20" t="n">
        <v>2472</v>
      </c>
      <c r="E123" s="0"/>
      <c r="F123" s="0"/>
    </row>
    <row r="124" customFormat="false" ht="12.75" hidden="false" customHeight="false" outlineLevel="0" collapsed="false">
      <c r="A124" s="0" t="s">
        <v>21</v>
      </c>
      <c r="B124" s="22" t="n">
        <v>46084.5840856481</v>
      </c>
      <c r="C124" s="0" t="s">
        <v>157</v>
      </c>
      <c r="D124" s="20" t="n">
        <v>71</v>
      </c>
      <c r="E124" s="0"/>
      <c r="F124" s="0"/>
    </row>
    <row r="125" customFormat="false" ht="12.75" hidden="false" customHeight="false" outlineLevel="0" collapsed="false">
      <c r="A125" s="0" t="s">
        <v>21</v>
      </c>
      <c r="B125" s="22" t="n">
        <v>46084.5872453704</v>
      </c>
      <c r="C125" s="0" t="s">
        <v>133</v>
      </c>
      <c r="D125" s="20" t="n">
        <v>68</v>
      </c>
      <c r="E125" s="0"/>
      <c r="F125" s="0"/>
    </row>
    <row r="126" customFormat="false" ht="12.75" hidden="false" customHeight="false" outlineLevel="0" collapsed="false">
      <c r="A126" s="0" t="s">
        <v>21</v>
      </c>
      <c r="B126" s="22" t="n">
        <v>46084.5903587963</v>
      </c>
      <c r="C126" s="0" t="s">
        <v>158</v>
      </c>
      <c r="D126" s="20" t="n">
        <v>289</v>
      </c>
      <c r="E126" s="0"/>
      <c r="F126" s="0"/>
    </row>
    <row r="127" customFormat="false" ht="12.75" hidden="false" customHeight="false" outlineLevel="0" collapsed="false">
      <c r="A127" s="0" t="s">
        <v>159</v>
      </c>
      <c r="B127" s="22" t="n">
        <v>46101.8419907407</v>
      </c>
      <c r="C127" s="0" t="s">
        <v>160</v>
      </c>
      <c r="D127" s="20" t="n">
        <v>21867</v>
      </c>
      <c r="E127" s="0"/>
      <c r="F127" s="0"/>
    </row>
    <row r="128" customFormat="false" ht="12.75" hidden="false" customHeight="false" outlineLevel="0" collapsed="false">
      <c r="A128" s="0" t="s">
        <v>21</v>
      </c>
      <c r="B128" s="22" t="n">
        <v>46106.6382986111</v>
      </c>
      <c r="C128" s="0" t="s">
        <v>113</v>
      </c>
      <c r="D128" s="20" t="n">
        <v>215</v>
      </c>
      <c r="E128" s="0"/>
      <c r="F128" s="0"/>
    </row>
    <row r="129" customFormat="false" ht="12.75" hidden="false" customHeight="true" outlineLevel="0" collapsed="false">
      <c r="A129" s="0"/>
      <c r="B129" s="11" t="s">
        <v>161</v>
      </c>
      <c r="C129" s="11"/>
      <c r="D129" s="21" t="n">
        <f aca="false">ROUND(SUM(D123:D128)/60,0)</f>
        <v>416</v>
      </c>
      <c r="E129" s="0"/>
      <c r="F129" s="8" t="n">
        <f aca="false">1-(D129*1/(31*24*60))</f>
        <v>0.990681003584229</v>
      </c>
    </row>
    <row r="130" customFormat="false" ht="12.75" hidden="false" customHeight="true" outlineLevel="0" collapsed="false">
      <c r="A130" s="0" t="s">
        <v>21</v>
      </c>
      <c r="B130" s="22" t="n">
        <v>46139.6034837963</v>
      </c>
      <c r="C130" s="0" t="s">
        <v>162</v>
      </c>
      <c r="D130" s="20" t="n">
        <v>149</v>
      </c>
      <c r="E130" s="0"/>
      <c r="F130" s="0"/>
    </row>
    <row r="131" customFormat="false" ht="12.75" hidden="false" customHeight="true" outlineLevel="0" collapsed="false">
      <c r="A131" s="0" t="s">
        <v>21</v>
      </c>
      <c r="B131" s="22" t="n">
        <v>46139.6095023148</v>
      </c>
      <c r="C131" s="0" t="s">
        <v>133</v>
      </c>
      <c r="D131" s="20" t="n">
        <v>68</v>
      </c>
      <c r="E131" s="0"/>
      <c r="F131" s="0"/>
    </row>
    <row r="132" customFormat="false" ht="12.75" hidden="false" customHeight="true" outlineLevel="0" collapsed="false">
      <c r="B132" s="11" t="s">
        <v>163</v>
      </c>
      <c r="C132" s="11"/>
      <c r="D132" s="21" t="n">
        <f aca="false">ROUND(SUM(D130:D131)/60,0)</f>
        <v>4</v>
      </c>
      <c r="F132" s="8" t="n">
        <f aca="false">1-(D132*1/(30*24*60))</f>
        <v>0.999907407407407</v>
      </c>
    </row>
    <row r="1048576" customFormat="false" ht="12.8" hidden="false" customHeight="false" outlineLevel="0" collapsed="false"/>
  </sheetData>
  <mergeCells count="52">
    <mergeCell ref="A1:F1"/>
    <mergeCell ref="B9:C9"/>
    <mergeCell ref="B15:C15"/>
    <mergeCell ref="B16:C16"/>
    <mergeCell ref="B19:C19"/>
    <mergeCell ref="B21:C21"/>
    <mergeCell ref="B23:C23"/>
    <mergeCell ref="B24:C24"/>
    <mergeCell ref="B29:C29"/>
    <mergeCell ref="B31:C31"/>
    <mergeCell ref="B34:C34"/>
    <mergeCell ref="B35:C35"/>
    <mergeCell ref="B38:C38"/>
    <mergeCell ref="B39:C39"/>
    <mergeCell ref="B40:C40"/>
    <mergeCell ref="B43:C43"/>
    <mergeCell ref="B45:C45"/>
    <mergeCell ref="B49:C49"/>
    <mergeCell ref="B50:C50"/>
    <mergeCell ref="B51:C51"/>
    <mergeCell ref="B53:C53"/>
    <mergeCell ref="B54:C54"/>
    <mergeCell ref="B62:C62"/>
    <mergeCell ref="B64:C64"/>
    <mergeCell ref="B67:C67"/>
    <mergeCell ref="B68:C68"/>
    <mergeCell ref="B69:C69"/>
    <mergeCell ref="B70:C70"/>
    <mergeCell ref="B71:C71"/>
    <mergeCell ref="B76:C76"/>
    <mergeCell ref="B78:C78"/>
    <mergeCell ref="B79:C79"/>
    <mergeCell ref="B80:C80"/>
    <mergeCell ref="B81:C81"/>
    <mergeCell ref="B82:C82"/>
    <mergeCell ref="B84:C84"/>
    <mergeCell ref="B85:C85"/>
    <mergeCell ref="B87:C87"/>
    <mergeCell ref="B89:C89"/>
    <mergeCell ref="B90:C90"/>
    <mergeCell ref="B97:C97"/>
    <mergeCell ref="B98:C98"/>
    <mergeCell ref="B100:C100"/>
    <mergeCell ref="B103:C103"/>
    <mergeCell ref="B105:C105"/>
    <mergeCell ref="B109:C109"/>
    <mergeCell ref="B110:C110"/>
    <mergeCell ref="B115:C115"/>
    <mergeCell ref="B120:C120"/>
    <mergeCell ref="B122:C122"/>
    <mergeCell ref="B129:C129"/>
    <mergeCell ref="B132:C13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normal" topLeftCell="A86" colorId="64" zoomScale="100" zoomScaleNormal="100" zoomScalePageLayoutView="100" workbookViewId="0">
      <selection pane="topLeft" activeCell="B125" activeCellId="0" sqref="B125"/>
    </sheetView>
  </sheetViews>
  <sheetFormatPr defaultColWidth="11.60546875" defaultRowHeight="12.75" zeroHeight="false" outlineLevelRow="0" outlineLevelCol="0"/>
  <cols>
    <col collapsed="false" customWidth="true" hidden="false" outlineLevel="0" max="1" min="1" style="1" width="51.29"/>
    <col collapsed="false" customWidth="true" hidden="false" outlineLevel="0" max="2" min="2" style="2" width="25.57"/>
    <col collapsed="false" customWidth="true" hidden="false" outlineLevel="0" max="3" min="3" style="1" width="12.15"/>
    <col collapsed="false" customWidth="true" hidden="false" outlineLevel="0" max="5" min="5" style="1" width="6.01"/>
    <col collapsed="false" customWidth="true" hidden="false" outlineLevel="0" max="6" min="6" style="3" width="20.57"/>
  </cols>
  <sheetData>
    <row r="1" s="5" customFormat="true" ht="12.75" hidden="false" customHeight="false" outlineLevel="0" collapsed="false">
      <c r="A1" s="4" t="s">
        <v>0</v>
      </c>
      <c r="B1" s="4"/>
      <c r="C1" s="4"/>
      <c r="D1" s="4"/>
      <c r="E1" s="4"/>
      <c r="F1" s="4"/>
    </row>
    <row r="2" customFormat="false" ht="12.75" hidden="false" customHeight="false" outlineLevel="0" collapsed="false">
      <c r="A2" s="6" t="s">
        <v>1</v>
      </c>
      <c r="B2" s="7" t="s">
        <v>2</v>
      </c>
      <c r="C2" s="6" t="s">
        <v>3</v>
      </c>
      <c r="D2" s="5" t="s">
        <v>4</v>
      </c>
      <c r="E2" s="5"/>
      <c r="F2" s="8" t="s">
        <v>5</v>
      </c>
    </row>
    <row r="3" customFormat="false" ht="12.75" hidden="false" customHeight="false" outlineLevel="0" collapsed="false">
      <c r="A3" s="23" t="s">
        <v>6</v>
      </c>
      <c r="B3" s="10" t="n">
        <v>44615.0950347222</v>
      </c>
      <c r="C3" s="23" t="s">
        <v>7</v>
      </c>
      <c r="D3" s="1" t="n">
        <v>9</v>
      </c>
    </row>
    <row r="4" customFormat="false" ht="12.75" hidden="false" customHeight="false" outlineLevel="0" collapsed="false">
      <c r="A4" s="23" t="s">
        <v>6</v>
      </c>
      <c r="B4" s="10" t="n">
        <v>44619.7194444444</v>
      </c>
      <c r="C4" s="23" t="s">
        <v>15</v>
      </c>
      <c r="D4" s="1" t="n">
        <v>34</v>
      </c>
    </row>
    <row r="5" customFormat="false" ht="12.75" hidden="false" customHeight="false" outlineLevel="0" collapsed="false">
      <c r="A5" s="23" t="s">
        <v>10</v>
      </c>
      <c r="B5" s="10" t="n">
        <v>44619.7502314815</v>
      </c>
      <c r="C5" s="23" t="s">
        <v>18</v>
      </c>
      <c r="D5" s="1" t="n">
        <v>40</v>
      </c>
    </row>
    <row r="6" customFormat="false" ht="12.75" hidden="false" customHeight="false" outlineLevel="0" collapsed="false">
      <c r="A6" s="23" t="s">
        <v>6</v>
      </c>
      <c r="B6" s="10" t="n">
        <v>44619.9978356482</v>
      </c>
      <c r="C6" s="23" t="s">
        <v>8</v>
      </c>
      <c r="D6" s="1" t="n">
        <v>4</v>
      </c>
    </row>
    <row r="7" customFormat="false" ht="12.75" hidden="false" customHeight="true" outlineLevel="0" collapsed="false">
      <c r="A7" s="23"/>
      <c r="B7" s="11" t="s">
        <v>13</v>
      </c>
      <c r="C7" s="11"/>
      <c r="D7" s="16" t="n">
        <f aca="false">SUM(D3:D6)</f>
        <v>87</v>
      </c>
      <c r="F7" s="8" t="n">
        <f aca="false">1-(D7*1/(28*24*60))</f>
        <v>0.997842261904762</v>
      </c>
    </row>
    <row r="8" customFormat="false" ht="12.75" hidden="false" customHeight="false" outlineLevel="0" collapsed="false">
      <c r="A8" s="23" t="s">
        <v>6</v>
      </c>
      <c r="B8" s="10" t="n">
        <v>44627.2071990741</v>
      </c>
      <c r="C8" s="23" t="s">
        <v>7</v>
      </c>
      <c r="D8" s="1" t="n">
        <v>9</v>
      </c>
    </row>
    <row r="9" customFormat="false" ht="12.75" hidden="false" customHeight="false" outlineLevel="0" collapsed="false">
      <c r="A9" s="23" t="s">
        <v>6</v>
      </c>
      <c r="B9" s="10" t="n">
        <v>44636.0857175926</v>
      </c>
      <c r="C9" s="23" t="s">
        <v>7</v>
      </c>
      <c r="D9" s="1" t="n">
        <v>9</v>
      </c>
    </row>
    <row r="10" customFormat="false" ht="12.75" hidden="false" customHeight="false" outlineLevel="0" collapsed="false">
      <c r="A10" s="23" t="s">
        <v>6</v>
      </c>
      <c r="B10" s="10" t="n">
        <v>44637.4760300926</v>
      </c>
      <c r="C10" s="23" t="s">
        <v>15</v>
      </c>
      <c r="D10" s="1" t="n">
        <v>34</v>
      </c>
    </row>
    <row r="11" customFormat="false" ht="12.75" hidden="false" customHeight="false" outlineLevel="0" collapsed="false">
      <c r="A11" s="23" t="s">
        <v>6</v>
      </c>
      <c r="B11" s="10" t="n">
        <v>44646.0986689815</v>
      </c>
      <c r="C11" s="23" t="s">
        <v>7</v>
      </c>
      <c r="D11" s="1" t="n">
        <v>9</v>
      </c>
    </row>
    <row r="12" customFormat="false" ht="12.75" hidden="false" customHeight="false" outlineLevel="0" collapsed="false">
      <c r="A12" s="23" t="s">
        <v>6</v>
      </c>
      <c r="B12" s="10" t="n">
        <v>44650.0426041667</v>
      </c>
      <c r="C12" s="23" t="s">
        <v>7</v>
      </c>
      <c r="D12" s="1" t="n">
        <v>9</v>
      </c>
    </row>
    <row r="13" customFormat="false" ht="12.75" hidden="false" customHeight="true" outlineLevel="0" collapsed="false">
      <c r="A13" s="23"/>
      <c r="B13" s="11" t="s">
        <v>16</v>
      </c>
      <c r="C13" s="11"/>
      <c r="D13" s="16" t="n">
        <f aca="false">SUM(D8:D12)</f>
        <v>70</v>
      </c>
      <c r="F13" s="8" t="n">
        <f aca="false">1-(D13*1/(31*24*60))</f>
        <v>0.998431899641577</v>
      </c>
    </row>
    <row r="14" customFormat="false" ht="12.75" hidden="false" customHeight="true" outlineLevel="0" collapsed="false">
      <c r="A14" s="23"/>
      <c r="B14" s="11" t="s">
        <v>17</v>
      </c>
      <c r="C14" s="11"/>
      <c r="D14" s="16" t="n">
        <v>0</v>
      </c>
      <c r="F14" s="8" t="n">
        <f aca="false">1-(D14*1/(30*24*60))</f>
        <v>1</v>
      </c>
    </row>
    <row r="15" customFormat="false" ht="12.75" hidden="false" customHeight="false" outlineLevel="0" collapsed="false">
      <c r="A15" s="23" t="s">
        <v>10</v>
      </c>
      <c r="B15" s="10" t="n">
        <v>44689.4662037037</v>
      </c>
      <c r="C15" s="23" t="s">
        <v>164</v>
      </c>
      <c r="D15" s="1" t="n">
        <v>35</v>
      </c>
    </row>
    <row r="16" customFormat="false" ht="12.75" hidden="false" customHeight="false" outlineLevel="0" collapsed="false">
      <c r="A16" s="23" t="s">
        <v>6</v>
      </c>
      <c r="B16" s="10" t="n">
        <v>44691.6167476852</v>
      </c>
      <c r="C16" s="23" t="s">
        <v>7</v>
      </c>
      <c r="D16" s="1" t="n">
        <v>9</v>
      </c>
    </row>
    <row r="17" customFormat="false" ht="12.75" hidden="false" customHeight="false" outlineLevel="0" collapsed="false">
      <c r="A17" s="23" t="s">
        <v>6</v>
      </c>
      <c r="B17" s="10" t="n">
        <v>44691.6796180556</v>
      </c>
      <c r="C17" s="23" t="s">
        <v>8</v>
      </c>
      <c r="D17" s="1" t="n">
        <v>4</v>
      </c>
    </row>
    <row r="18" customFormat="false" ht="12.75" hidden="false" customHeight="true" outlineLevel="0" collapsed="false">
      <c r="A18" s="23"/>
      <c r="B18" s="11" t="s">
        <v>19</v>
      </c>
      <c r="C18" s="11"/>
      <c r="D18" s="16" t="n">
        <f aca="false">SUM(D15:D17)</f>
        <v>48</v>
      </c>
      <c r="F18" s="8" t="n">
        <f aca="false">1-(D18*1/(31*24*60))</f>
        <v>0.998924731182796</v>
      </c>
    </row>
    <row r="19" customFormat="false" ht="12.75" hidden="false" customHeight="false" outlineLevel="0" collapsed="false">
      <c r="A19" s="23" t="s">
        <v>10</v>
      </c>
      <c r="B19" s="10" t="n">
        <v>44715.4525578704</v>
      </c>
      <c r="C19" s="23" t="s">
        <v>12</v>
      </c>
      <c r="D19" s="1" t="n">
        <v>5</v>
      </c>
    </row>
    <row r="20" customFormat="false" ht="12.75" hidden="false" customHeight="false" outlineLevel="0" collapsed="false">
      <c r="A20" s="23" t="s">
        <v>6</v>
      </c>
      <c r="B20" s="10" t="n">
        <v>44725.864849537</v>
      </c>
      <c r="C20" s="23" t="s">
        <v>8</v>
      </c>
      <c r="D20" s="1" t="n">
        <v>4</v>
      </c>
    </row>
    <row r="21" customFormat="false" ht="12.75" hidden="false" customHeight="false" outlineLevel="0" collapsed="false">
      <c r="A21" s="23" t="s">
        <v>6</v>
      </c>
      <c r="B21" s="10" t="n">
        <v>44725.8826736111</v>
      </c>
      <c r="C21" s="23" t="s">
        <v>7</v>
      </c>
      <c r="D21" s="1" t="n">
        <v>9</v>
      </c>
    </row>
    <row r="22" customFormat="false" ht="12.75" hidden="false" customHeight="false" outlineLevel="0" collapsed="false">
      <c r="A22" s="23" t="s">
        <v>6</v>
      </c>
      <c r="B22" s="10" t="n">
        <v>44726.8556134259</v>
      </c>
      <c r="C22" s="23" t="s">
        <v>8</v>
      </c>
      <c r="D22" s="1" t="n">
        <v>4</v>
      </c>
    </row>
    <row r="23" customFormat="false" ht="12.75" hidden="false" customHeight="false" outlineLevel="0" collapsed="false">
      <c r="A23" s="23" t="s">
        <v>6</v>
      </c>
      <c r="B23" s="10" t="n">
        <v>44728.8566666667</v>
      </c>
      <c r="C23" s="23" t="s">
        <v>28</v>
      </c>
      <c r="D23" s="1" t="n">
        <v>8</v>
      </c>
    </row>
    <row r="24" customFormat="false" ht="12.75" hidden="false" customHeight="true" outlineLevel="0" collapsed="false">
      <c r="B24" s="11" t="s">
        <v>20</v>
      </c>
      <c r="C24" s="11"/>
      <c r="D24" s="16" t="n">
        <f aca="false">SUM(D19:D23)</f>
        <v>30</v>
      </c>
      <c r="F24" s="8" t="n">
        <f aca="false">1-(D24*1/(30*24*60))</f>
        <v>0.999305555555556</v>
      </c>
    </row>
    <row r="25" customFormat="false" ht="12.75" hidden="false" customHeight="false" outlineLevel="0" collapsed="false">
      <c r="A25" s="1" t="s">
        <v>21</v>
      </c>
      <c r="B25" s="12" t="s">
        <v>165</v>
      </c>
      <c r="C25" s="1" t="s">
        <v>23</v>
      </c>
      <c r="D25" s="1" t="n">
        <v>3</v>
      </c>
      <c r="F25" s="1" t="s">
        <v>14</v>
      </c>
    </row>
    <row r="26" customFormat="false" ht="12.75" hidden="false" customHeight="false" outlineLevel="0" collapsed="false">
      <c r="A26" s="1" t="s">
        <v>21</v>
      </c>
      <c r="B26" s="12" t="s">
        <v>166</v>
      </c>
      <c r="C26" s="1" t="s">
        <v>167</v>
      </c>
      <c r="D26" s="1" t="n">
        <v>83</v>
      </c>
      <c r="E26" s="1" t="s">
        <v>14</v>
      </c>
      <c r="F26" s="1" t="s">
        <v>14</v>
      </c>
    </row>
    <row r="27" customFormat="false" ht="12.75" hidden="false" customHeight="true" outlineLevel="0" collapsed="false">
      <c r="B27" s="11" t="s">
        <v>24</v>
      </c>
      <c r="C27" s="11"/>
      <c r="D27" s="16" t="n">
        <f aca="false">SUM(D25:D26)</f>
        <v>86</v>
      </c>
      <c r="F27" s="8" t="n">
        <f aca="false">1-(D27*1/(30*24*60))</f>
        <v>0.998009259259259</v>
      </c>
    </row>
    <row r="28" customFormat="false" ht="12.75" hidden="false" customHeight="true" outlineLevel="0" collapsed="false">
      <c r="A28" s="23"/>
      <c r="B28" s="11" t="s">
        <v>25</v>
      </c>
      <c r="C28" s="11"/>
      <c r="D28" s="16" t="n">
        <v>0</v>
      </c>
      <c r="F28" s="8" t="n">
        <f aca="false">1-(D28*1/(30*24*60))</f>
        <v>1</v>
      </c>
    </row>
    <row r="29" customFormat="false" ht="12.75" hidden="false" customHeight="false" outlineLevel="0" collapsed="false">
      <c r="A29" s="1" t="s">
        <v>21</v>
      </c>
      <c r="B29" s="12" t="s">
        <v>168</v>
      </c>
      <c r="C29" s="1" t="s">
        <v>23</v>
      </c>
      <c r="D29" s="1" t="n">
        <v>3</v>
      </c>
      <c r="E29" s="3"/>
    </row>
    <row r="30" customFormat="false" ht="12.75" hidden="false" customHeight="false" outlineLevel="0" collapsed="false">
      <c r="A30" s="1" t="s">
        <v>21</v>
      </c>
      <c r="B30" s="12" t="s">
        <v>169</v>
      </c>
      <c r="C30" s="1" t="s">
        <v>23</v>
      </c>
      <c r="D30" s="1" t="n">
        <v>3</v>
      </c>
      <c r="E30" s="3"/>
    </row>
    <row r="31" customFormat="false" ht="12.75" hidden="false" customHeight="false" outlineLevel="0" collapsed="false">
      <c r="A31" s="1" t="s">
        <v>21</v>
      </c>
      <c r="B31" s="12" t="s">
        <v>170</v>
      </c>
      <c r="C31" s="1" t="s">
        <v>28</v>
      </c>
      <c r="D31" s="1" t="n">
        <v>8</v>
      </c>
      <c r="E31" s="3"/>
    </row>
    <row r="32" customFormat="false" ht="12.75" hidden="false" customHeight="false" outlineLevel="0" collapsed="false">
      <c r="A32" s="1" t="s">
        <v>21</v>
      </c>
      <c r="B32" s="12" t="s">
        <v>171</v>
      </c>
      <c r="C32" s="1" t="s">
        <v>23</v>
      </c>
      <c r="D32" s="1" t="n">
        <v>3</v>
      </c>
      <c r="E32" s="3"/>
    </row>
    <row r="33" customFormat="false" ht="12.75" hidden="false" customHeight="false" outlineLevel="0" collapsed="false">
      <c r="A33" s="1" t="s">
        <v>21</v>
      </c>
      <c r="B33" s="12" t="s">
        <v>172</v>
      </c>
      <c r="C33" s="1" t="s">
        <v>23</v>
      </c>
      <c r="D33" s="1" t="n">
        <v>3</v>
      </c>
      <c r="E33" s="3"/>
    </row>
    <row r="34" customFormat="false" ht="12.75" hidden="false" customHeight="false" outlineLevel="0" collapsed="false">
      <c r="A34" s="1" t="s">
        <v>21</v>
      </c>
      <c r="B34" s="12" t="s">
        <v>173</v>
      </c>
      <c r="C34" s="1" t="s">
        <v>23</v>
      </c>
      <c r="D34" s="1" t="n">
        <v>3</v>
      </c>
      <c r="E34" s="3"/>
    </row>
    <row r="35" customFormat="false" ht="12.75" hidden="false" customHeight="false" outlineLevel="0" collapsed="false">
      <c r="A35" s="1" t="s">
        <v>21</v>
      </c>
      <c r="B35" s="12" t="s">
        <v>174</v>
      </c>
      <c r="C35" s="1" t="s">
        <v>23</v>
      </c>
      <c r="D35" s="1" t="n">
        <v>3</v>
      </c>
      <c r="E35" s="3"/>
    </row>
    <row r="36" customFormat="false" ht="12.75" hidden="false" customHeight="true" outlineLevel="0" collapsed="false">
      <c r="B36" s="11" t="s">
        <v>31</v>
      </c>
      <c r="C36" s="11"/>
      <c r="D36" s="16" t="n">
        <f aca="false">SUM(D29:D35)</f>
        <v>26</v>
      </c>
      <c r="F36" s="8" t="n">
        <f aca="false">1-(D36*1/(30*24*60))</f>
        <v>0.999398148148148</v>
      </c>
    </row>
    <row r="37" customFormat="false" ht="12.75" hidden="false" customHeight="false" outlineLevel="0" collapsed="false">
      <c r="A37" s="1" t="s">
        <v>21</v>
      </c>
      <c r="B37" s="12" t="s">
        <v>175</v>
      </c>
      <c r="C37" s="1" t="s">
        <v>33</v>
      </c>
      <c r="D37" s="1" t="n">
        <v>14</v>
      </c>
      <c r="E37" s="3"/>
    </row>
    <row r="38" customFormat="false" ht="12.75" hidden="false" customHeight="true" outlineLevel="0" collapsed="false">
      <c r="B38" s="11" t="s">
        <v>34</v>
      </c>
      <c r="C38" s="11"/>
      <c r="D38" s="16" t="n">
        <f aca="false">SUM(D37)</f>
        <v>14</v>
      </c>
      <c r="F38" s="8" t="n">
        <f aca="false">1-(D38*1/(31*24*60))</f>
        <v>0.999686379928315</v>
      </c>
    </row>
    <row r="39" customFormat="false" ht="12.75" hidden="false" customHeight="false" outlineLevel="0" collapsed="false">
      <c r="A39" s="1" t="s">
        <v>21</v>
      </c>
      <c r="B39" s="12" t="s">
        <v>176</v>
      </c>
      <c r="C39" s="1" t="s">
        <v>7</v>
      </c>
      <c r="D39" s="1" t="n">
        <v>9</v>
      </c>
      <c r="E39" s="3"/>
    </row>
    <row r="40" customFormat="false" ht="12.75" hidden="false" customHeight="true" outlineLevel="0" collapsed="false">
      <c r="B40" s="11" t="s">
        <v>38</v>
      </c>
      <c r="C40" s="11"/>
      <c r="D40" s="16" t="n">
        <f aca="false">SUM(D39)</f>
        <v>9</v>
      </c>
      <c r="F40" s="8" t="n">
        <f aca="false">1-(D40*1/(30*24*60))</f>
        <v>0.999791666666667</v>
      </c>
    </row>
    <row r="41" customFormat="false" ht="12.75" hidden="false" customHeight="true" outlineLevel="0" collapsed="false">
      <c r="B41" s="11" t="s">
        <v>39</v>
      </c>
      <c r="C41" s="11"/>
      <c r="D41" s="1"/>
      <c r="F41" s="8" t="n">
        <f aca="false">1-(D41*1/(31*24*60))</f>
        <v>1</v>
      </c>
    </row>
    <row r="42" customFormat="false" ht="12.75" hidden="false" customHeight="false" outlineLevel="0" collapsed="false">
      <c r="A42" s="15" t="s">
        <v>40</v>
      </c>
      <c r="B42" s="12" t="s">
        <v>177</v>
      </c>
      <c r="C42" s="1" t="s">
        <v>42</v>
      </c>
      <c r="D42" s="15" t="n">
        <v>4</v>
      </c>
      <c r="E42" s="3"/>
    </row>
    <row r="43" customFormat="false" ht="12.75" hidden="false" customHeight="true" outlineLevel="0" collapsed="false">
      <c r="B43" s="11" t="s">
        <v>45</v>
      </c>
      <c r="C43" s="11"/>
      <c r="D43" s="16" t="n">
        <v>4</v>
      </c>
      <c r="E43" s="3"/>
      <c r="F43" s="8" t="n">
        <f aca="false">1-(D43*1/(31*24*60))</f>
        <v>0.999910394265233</v>
      </c>
    </row>
    <row r="44" customFormat="false" ht="12.75" hidden="false" customHeight="true" outlineLevel="0" collapsed="false">
      <c r="A44" s="15"/>
      <c r="B44" s="11" t="s">
        <v>46</v>
      </c>
      <c r="C44" s="11"/>
      <c r="D44" s="16"/>
      <c r="F44" s="8" t="n">
        <v>1</v>
      </c>
    </row>
    <row r="45" customFormat="false" ht="12.75" hidden="false" customHeight="true" outlineLevel="0" collapsed="false">
      <c r="A45" s="15"/>
      <c r="B45" s="11" t="s">
        <v>47</v>
      </c>
      <c r="C45" s="11"/>
      <c r="D45" s="15"/>
      <c r="F45" s="8" t="n">
        <v>1</v>
      </c>
    </row>
    <row r="46" customFormat="false" ht="12.75" hidden="false" customHeight="false" outlineLevel="0" collapsed="false">
      <c r="A46" s="15" t="s">
        <v>21</v>
      </c>
      <c r="B46" s="13" t="s">
        <v>178</v>
      </c>
      <c r="C46" s="15" t="s">
        <v>179</v>
      </c>
      <c r="D46" s="15" t="n">
        <v>103</v>
      </c>
      <c r="F46" s="1"/>
    </row>
    <row r="47" customFormat="false" ht="12.75" hidden="false" customHeight="true" outlineLevel="0" collapsed="false">
      <c r="B47" s="11" t="s">
        <v>52</v>
      </c>
      <c r="C47" s="11"/>
      <c r="D47" s="16" t="n">
        <f aca="false">SUM(D46)</f>
        <v>103</v>
      </c>
      <c r="F47" s="8" t="n">
        <f aca="false">1-(D47*1/(30*24*60))</f>
        <v>0.997615740740741</v>
      </c>
    </row>
    <row r="48" customFormat="false" ht="12.75" hidden="false" customHeight="false" outlineLevel="0" collapsed="false">
      <c r="A48" s="15" t="s">
        <v>21</v>
      </c>
      <c r="B48" s="13" t="s">
        <v>180</v>
      </c>
      <c r="C48" s="15" t="s">
        <v>54</v>
      </c>
      <c r="D48" s="15" t="n">
        <v>8</v>
      </c>
      <c r="E48" s="3"/>
    </row>
    <row r="49" customFormat="false" ht="12.75" hidden="false" customHeight="true" outlineLevel="0" collapsed="false">
      <c r="B49" s="11" t="s">
        <v>55</v>
      </c>
      <c r="C49" s="11"/>
      <c r="D49" s="16" t="n">
        <f aca="false">SUM(D48)</f>
        <v>8</v>
      </c>
      <c r="F49" s="8" t="n">
        <f aca="false">1-(D49*1/(31*24*60))</f>
        <v>0.999820788530466</v>
      </c>
    </row>
    <row r="50" customFormat="false" ht="12.75" hidden="false" customHeight="false" outlineLevel="0" collapsed="false">
      <c r="A50" s="15" t="s">
        <v>21</v>
      </c>
      <c r="B50" s="13" t="s">
        <v>181</v>
      </c>
      <c r="C50" s="15" t="s">
        <v>182</v>
      </c>
      <c r="D50" s="15" t="n">
        <v>13</v>
      </c>
      <c r="E50" s="3"/>
    </row>
    <row r="51" customFormat="false" ht="12.75" hidden="false" customHeight="false" outlineLevel="0" collapsed="false">
      <c r="A51" s="15" t="s">
        <v>21</v>
      </c>
      <c r="B51" s="13" t="s">
        <v>183</v>
      </c>
      <c r="C51" s="15" t="s">
        <v>44</v>
      </c>
      <c r="D51" s="15" t="n">
        <v>3</v>
      </c>
      <c r="E51" s="3"/>
    </row>
    <row r="52" customFormat="false" ht="12.75" hidden="false" customHeight="false" outlineLevel="0" collapsed="false">
      <c r="A52" s="15" t="s">
        <v>21</v>
      </c>
      <c r="B52" s="13" t="s">
        <v>184</v>
      </c>
      <c r="C52" s="15" t="s">
        <v>44</v>
      </c>
      <c r="D52" s="15" t="n">
        <v>3</v>
      </c>
      <c r="E52" s="3"/>
    </row>
    <row r="53" customFormat="false" ht="12.75" hidden="false" customHeight="false" outlineLevel="0" collapsed="false">
      <c r="A53" s="15" t="s">
        <v>21</v>
      </c>
      <c r="B53" s="13" t="s">
        <v>185</v>
      </c>
      <c r="C53" s="15" t="s">
        <v>44</v>
      </c>
      <c r="D53" s="15" t="n">
        <v>3</v>
      </c>
      <c r="E53" s="3"/>
    </row>
    <row r="54" customFormat="false" ht="12.75" hidden="false" customHeight="true" outlineLevel="0" collapsed="false">
      <c r="B54" s="11" t="s">
        <v>60</v>
      </c>
      <c r="C54" s="11"/>
      <c r="D54" s="16" t="n">
        <f aca="false">SUM(D50:D53)</f>
        <v>22</v>
      </c>
      <c r="F54" s="8" t="n">
        <f aca="false">1-(D54*1/(30*24*60))</f>
        <v>0.999490740740741</v>
      </c>
    </row>
    <row r="55" customFormat="false" ht="12.75" hidden="false" customHeight="true" outlineLevel="0" collapsed="false">
      <c r="B55" s="11" t="s">
        <v>61</v>
      </c>
      <c r="C55" s="11"/>
      <c r="D55" s="15"/>
      <c r="F55" s="8" t="n">
        <f aca="false">1-(D55*1/(30*24*60))</f>
        <v>1</v>
      </c>
    </row>
    <row r="56" customFormat="false" ht="12.75" hidden="false" customHeight="true" outlineLevel="0" collapsed="false">
      <c r="B56" s="11" t="s">
        <v>62</v>
      </c>
      <c r="C56" s="11"/>
      <c r="D56" s="15"/>
      <c r="E56" s="3"/>
      <c r="F56" s="8" t="n">
        <f aca="false">1-(D56*1/(30*24*60))</f>
        <v>1</v>
      </c>
    </row>
    <row r="57" customFormat="false" ht="12.75" hidden="false" customHeight="false" outlineLevel="0" collapsed="false">
      <c r="A57" s="15" t="s">
        <v>21</v>
      </c>
      <c r="B57" s="13" t="s">
        <v>186</v>
      </c>
      <c r="C57" s="15" t="s">
        <v>68</v>
      </c>
      <c r="D57" s="15" t="n">
        <v>1</v>
      </c>
      <c r="E57" s="3"/>
      <c r="F57" s="15"/>
    </row>
    <row r="58" customFormat="false" ht="12.75" hidden="false" customHeight="false" outlineLevel="0" collapsed="false">
      <c r="A58" s="15" t="s">
        <v>21</v>
      </c>
      <c r="B58" s="13" t="s">
        <v>187</v>
      </c>
      <c r="C58" s="15" t="s">
        <v>182</v>
      </c>
      <c r="D58" s="15" t="n">
        <v>13</v>
      </c>
      <c r="E58" s="3"/>
      <c r="F58" s="15"/>
    </row>
    <row r="59" customFormat="false" ht="12.75" hidden="false" customHeight="false" outlineLevel="0" collapsed="false">
      <c r="A59" s="15" t="s">
        <v>21</v>
      </c>
      <c r="B59" s="13" t="s">
        <v>188</v>
      </c>
      <c r="C59" s="15" t="s">
        <v>189</v>
      </c>
      <c r="D59" s="15" t="n">
        <v>19</v>
      </c>
      <c r="E59" s="3"/>
      <c r="F59" s="15"/>
    </row>
    <row r="60" customFormat="false" ht="12.75" hidden="false" customHeight="false" outlineLevel="0" collapsed="false">
      <c r="A60" s="15" t="s">
        <v>21</v>
      </c>
      <c r="B60" s="13" t="s">
        <v>190</v>
      </c>
      <c r="C60" s="15" t="s">
        <v>182</v>
      </c>
      <c r="D60" s="15" t="n">
        <v>13</v>
      </c>
      <c r="E60" s="3"/>
      <c r="F60" s="15"/>
    </row>
    <row r="61" customFormat="false" ht="12.75" hidden="false" customHeight="true" outlineLevel="0" collapsed="false">
      <c r="B61" s="11" t="s">
        <v>65</v>
      </c>
      <c r="C61" s="11"/>
      <c r="D61" s="16" t="n">
        <f aca="false">SUM(D57:D60)</f>
        <v>46</v>
      </c>
      <c r="E61" s="3"/>
      <c r="F61" s="8" t="n">
        <f aca="false">1-(D61*1/(30*24*60))</f>
        <v>0.998935185185185</v>
      </c>
    </row>
    <row r="62" customFormat="false" ht="12.75" hidden="false" customHeight="true" outlineLevel="0" collapsed="false">
      <c r="B62" s="11" t="s">
        <v>66</v>
      </c>
      <c r="C62" s="11"/>
      <c r="D62" s="2"/>
      <c r="E62" s="3"/>
      <c r="F62" s="8" t="n">
        <f aca="false">1-(D62*1/(31*24*60))</f>
        <v>1</v>
      </c>
    </row>
    <row r="63" customFormat="false" ht="12.75" hidden="false" customHeight="false" outlineLevel="0" collapsed="false">
      <c r="A63" s="1" t="s">
        <v>21</v>
      </c>
      <c r="B63" s="13" t="s">
        <v>191</v>
      </c>
      <c r="C63" s="1" t="s">
        <v>192</v>
      </c>
      <c r="D63" s="1" t="n">
        <v>2</v>
      </c>
    </row>
    <row r="64" customFormat="false" ht="12.75" hidden="false" customHeight="false" outlineLevel="0" collapsed="false">
      <c r="A64" s="1" t="s">
        <v>21</v>
      </c>
      <c r="B64" s="13" t="s">
        <v>193</v>
      </c>
      <c r="C64" s="1" t="s">
        <v>79</v>
      </c>
      <c r="D64" s="1" t="n">
        <v>1</v>
      </c>
    </row>
    <row r="65" customFormat="false" ht="12.75" hidden="false" customHeight="false" outlineLevel="0" collapsed="false">
      <c r="A65" s="1" t="s">
        <v>21</v>
      </c>
      <c r="B65" s="13" t="s">
        <v>194</v>
      </c>
      <c r="C65" s="1" t="s">
        <v>192</v>
      </c>
      <c r="D65" s="1" t="n">
        <v>2</v>
      </c>
    </row>
    <row r="66" customFormat="false" ht="12.75" hidden="false" customHeight="false" outlineLevel="0" collapsed="false">
      <c r="A66" s="1" t="s">
        <v>21</v>
      </c>
      <c r="B66" s="13" t="s">
        <v>195</v>
      </c>
      <c r="C66" s="1" t="s">
        <v>94</v>
      </c>
      <c r="D66" s="1" t="n">
        <v>6</v>
      </c>
    </row>
    <row r="67" customFormat="false" ht="12.75" hidden="false" customHeight="false" outlineLevel="0" collapsed="false">
      <c r="A67" s="1" t="s">
        <v>35</v>
      </c>
      <c r="B67" s="13" t="s">
        <v>196</v>
      </c>
      <c r="C67" s="1" t="s">
        <v>79</v>
      </c>
      <c r="D67" s="1" t="n">
        <v>2</v>
      </c>
    </row>
    <row r="68" customFormat="false" ht="12.75" hidden="false" customHeight="false" outlineLevel="0" collapsed="false">
      <c r="A68" s="1" t="s">
        <v>35</v>
      </c>
      <c r="B68" s="13" t="s">
        <v>197</v>
      </c>
      <c r="C68" s="1" t="s">
        <v>192</v>
      </c>
      <c r="D68" s="1" t="n">
        <v>2</v>
      </c>
    </row>
    <row r="69" customFormat="false" ht="12.75" hidden="false" customHeight="true" outlineLevel="0" collapsed="false">
      <c r="B69" s="11" t="s">
        <v>75</v>
      </c>
      <c r="C69" s="11"/>
      <c r="D69" s="16" t="n">
        <f aca="false">SUM(D63:D68)</f>
        <v>15</v>
      </c>
      <c r="F69" s="8" t="n">
        <f aca="false">1-(D69*1/(30*24*60))</f>
        <v>0.999652777777778</v>
      </c>
    </row>
    <row r="70" customFormat="false" ht="12.75" hidden="false" customHeight="true" outlineLevel="0" collapsed="false">
      <c r="B70" s="11" t="s">
        <v>77</v>
      </c>
      <c r="C70" s="11"/>
      <c r="D70" s="2"/>
      <c r="E70" s="2"/>
      <c r="F70" s="8" t="n">
        <f aca="false">1-(D70*1/(31*24*60))</f>
        <v>1</v>
      </c>
    </row>
    <row r="71" customFormat="false" ht="12.75" hidden="false" customHeight="false" outlineLevel="0" collapsed="false">
      <c r="A71" s="1" t="s">
        <v>21</v>
      </c>
      <c r="B71" s="13" t="s">
        <v>198</v>
      </c>
      <c r="C71" s="1" t="s">
        <v>79</v>
      </c>
      <c r="D71" s="1" t="n">
        <v>1</v>
      </c>
    </row>
    <row r="72" customFormat="false" ht="12.75" hidden="false" customHeight="false" outlineLevel="0" collapsed="false">
      <c r="A72" s="1" t="s">
        <v>21</v>
      </c>
      <c r="B72" s="13" t="s">
        <v>199</v>
      </c>
      <c r="C72" s="1" t="s">
        <v>200</v>
      </c>
      <c r="D72" s="1" t="n">
        <v>15</v>
      </c>
    </row>
    <row r="73" customFormat="false" ht="12.75" hidden="false" customHeight="false" outlineLevel="0" collapsed="false">
      <c r="A73" s="1" t="s">
        <v>21</v>
      </c>
      <c r="B73" s="13" t="s">
        <v>201</v>
      </c>
      <c r="C73" s="1" t="s">
        <v>202</v>
      </c>
      <c r="D73" s="1" t="n">
        <v>27</v>
      </c>
    </row>
    <row r="74" customFormat="false" ht="12.75" hidden="false" customHeight="true" outlineLevel="0" collapsed="false">
      <c r="B74" s="11" t="s">
        <v>82</v>
      </c>
      <c r="C74" s="11"/>
      <c r="D74" s="16" t="n">
        <f aca="false">SUM(D71:D73)</f>
        <v>43</v>
      </c>
      <c r="E74" s="3"/>
      <c r="F74" s="8" t="n">
        <f aca="false">1-(D74*1/(31*24*60))</f>
        <v>0.999036738351255</v>
      </c>
    </row>
    <row r="75" customFormat="false" ht="12.75" hidden="false" customHeight="false" outlineLevel="0" collapsed="false">
      <c r="A75" s="1" t="s">
        <v>21</v>
      </c>
      <c r="B75" s="13" t="s">
        <v>203</v>
      </c>
      <c r="C75" s="1" t="s">
        <v>79</v>
      </c>
      <c r="D75" s="1" t="n">
        <v>1</v>
      </c>
      <c r="E75" s="3"/>
    </row>
    <row r="76" customFormat="false" ht="12.75" hidden="false" customHeight="true" outlineLevel="0" collapsed="false">
      <c r="B76" s="11" t="s">
        <v>83</v>
      </c>
      <c r="C76" s="11"/>
      <c r="D76" s="1" t="n">
        <f aca="false">D75</f>
        <v>1</v>
      </c>
      <c r="E76" s="3"/>
      <c r="F76" s="8" t="n">
        <f aca="false">1-(D76*1/(28*24*60))</f>
        <v>0.999975198412698</v>
      </c>
    </row>
    <row r="77" customFormat="false" ht="12.75" hidden="false" customHeight="true" outlineLevel="0" collapsed="false">
      <c r="B77" s="11" t="s">
        <v>84</v>
      </c>
      <c r="C77" s="11"/>
      <c r="D77" s="15"/>
      <c r="F77" s="8" t="n">
        <f aca="false">1-(D77*1/(30*24*60))</f>
        <v>1</v>
      </c>
    </row>
    <row r="78" customFormat="false" ht="12.75" hidden="false" customHeight="true" outlineLevel="0" collapsed="false">
      <c r="B78" s="11" t="s">
        <v>85</v>
      </c>
      <c r="C78" s="11"/>
      <c r="D78" s="15"/>
      <c r="F78" s="8" t="n">
        <f aca="false">1-(D78*1/(30*24*60))</f>
        <v>1</v>
      </c>
    </row>
    <row r="79" customFormat="false" ht="12.75" hidden="false" customHeight="true" outlineLevel="0" collapsed="false">
      <c r="B79" s="11" t="s">
        <v>86</v>
      </c>
      <c r="C79" s="11"/>
      <c r="D79" s="15"/>
      <c r="F79" s="8" t="n">
        <f aca="false">1-(D79*1/(30*24*60))</f>
        <v>1</v>
      </c>
    </row>
    <row r="80" customFormat="false" ht="12.75" hidden="false" customHeight="false" outlineLevel="0" collapsed="false">
      <c r="A80" s="1" t="s">
        <v>21</v>
      </c>
      <c r="B80" s="13" t="s">
        <v>204</v>
      </c>
      <c r="C80" s="1" t="s">
        <v>192</v>
      </c>
      <c r="D80" s="1" t="n">
        <v>2</v>
      </c>
      <c r="E80" s="3"/>
    </row>
    <row r="81" customFormat="false" ht="12.75" hidden="false" customHeight="false" outlineLevel="0" collapsed="false">
      <c r="A81" s="1" t="s">
        <v>21</v>
      </c>
      <c r="B81" s="13" t="s">
        <v>92</v>
      </c>
      <c r="C81" s="1" t="s">
        <v>79</v>
      </c>
      <c r="D81" s="1" t="n">
        <v>1</v>
      </c>
    </row>
    <row r="82" customFormat="false" ht="12.75" hidden="false" customHeight="false" outlineLevel="0" collapsed="false">
      <c r="A82" s="1" t="s">
        <v>21</v>
      </c>
      <c r="B82" s="13" t="s">
        <v>205</v>
      </c>
      <c r="C82" s="1" t="s">
        <v>192</v>
      </c>
      <c r="D82" s="1" t="n">
        <v>2</v>
      </c>
    </row>
    <row r="83" customFormat="false" ht="12.75" hidden="false" customHeight="true" outlineLevel="0" collapsed="false">
      <c r="B83" s="11" t="s">
        <v>95</v>
      </c>
      <c r="C83" s="11"/>
      <c r="D83" s="16" t="n">
        <f aca="false">SUM(D80:D82)</f>
        <v>5</v>
      </c>
      <c r="F83" s="8" t="n">
        <f aca="false">1-(D83*1/(30*24*60))</f>
        <v>0.999884259259259</v>
      </c>
      <c r="G83" s="2"/>
    </row>
    <row r="84" customFormat="false" ht="12.75" hidden="false" customHeight="false" outlineLevel="0" collapsed="false">
      <c r="A84" s="1" t="s">
        <v>35</v>
      </c>
      <c r="B84" s="17" t="s">
        <v>206</v>
      </c>
      <c r="C84" s="1" t="s">
        <v>207</v>
      </c>
      <c r="D84" s="15" t="n">
        <v>5</v>
      </c>
    </row>
    <row r="85" customFormat="false" ht="12.75" hidden="false" customHeight="true" outlineLevel="0" collapsed="false">
      <c r="B85" s="11" t="s">
        <v>97</v>
      </c>
      <c r="C85" s="11"/>
      <c r="D85" s="16" t="n">
        <f aca="false">SUM(D84)</f>
        <v>5</v>
      </c>
      <c r="F85" s="8" t="n">
        <f aca="false">1-(D85*1/(31*24*60))</f>
        <v>0.999887992831541</v>
      </c>
    </row>
    <row r="86" customFormat="false" ht="12.75" hidden="false" customHeight="true" outlineLevel="0" collapsed="false">
      <c r="B86" s="11" t="s">
        <v>98</v>
      </c>
      <c r="C86" s="11"/>
      <c r="D86" s="15"/>
      <c r="F86" s="8" t="n">
        <f aca="false">1-(D86*1/(30*24*60))</f>
        <v>1</v>
      </c>
    </row>
    <row r="87" customFormat="false" ht="12.75" hidden="false" customHeight="true" outlineLevel="0" collapsed="false">
      <c r="B87" s="11" t="s">
        <v>99</v>
      </c>
      <c r="C87" s="11"/>
      <c r="D87" s="15"/>
      <c r="F87" s="8" t="n">
        <f aca="false">1-(D87*1/(30*24*60))</f>
        <v>1</v>
      </c>
    </row>
    <row r="88" customFormat="false" ht="12.8" hidden="false" customHeight="true" outlineLevel="0" collapsed="false">
      <c r="B88" s="11" t="s">
        <v>100</v>
      </c>
      <c r="C88" s="11"/>
      <c r="D88" s="15"/>
      <c r="F88" s="8" t="n">
        <f aca="false">1-(D88*1/(30*24*60))</f>
        <v>1</v>
      </c>
    </row>
    <row r="89" customFormat="false" ht="12.8" hidden="false" customHeight="true" outlineLevel="0" collapsed="false">
      <c r="B89" s="11" t="s">
        <v>101</v>
      </c>
      <c r="C89" s="11"/>
      <c r="D89" s="15"/>
      <c r="F89" s="8" t="n">
        <f aca="false">1-(D89*1/(30*24*60))</f>
        <v>1</v>
      </c>
    </row>
    <row r="90" customFormat="false" ht="12.8" hidden="false" customHeight="true" outlineLevel="0" collapsed="false">
      <c r="B90" s="11" t="s">
        <v>208</v>
      </c>
      <c r="C90" s="11"/>
      <c r="D90" s="15"/>
      <c r="F90" s="8" t="n">
        <f aca="false">1-(D90*1/(30*24*60))</f>
        <v>1</v>
      </c>
    </row>
    <row r="91" customFormat="false" ht="12.8" hidden="false" customHeight="true" outlineLevel="0" collapsed="false">
      <c r="B91" s="11" t="s">
        <v>105</v>
      </c>
      <c r="C91" s="11"/>
      <c r="D91" s="15"/>
      <c r="F91" s="8" t="n">
        <f aca="false">1-(D91*1/(31*24*60))</f>
        <v>1</v>
      </c>
    </row>
    <row r="92" customFormat="false" ht="12.8" hidden="false" customHeight="true" outlineLevel="0" collapsed="false">
      <c r="B92" s="11" t="s">
        <v>108</v>
      </c>
      <c r="C92" s="11"/>
      <c r="D92" s="15"/>
      <c r="F92" s="8" t="n">
        <f aca="false">1-(D92*1/(28*24*60))</f>
        <v>1</v>
      </c>
    </row>
    <row r="93" customFormat="false" ht="12.8" hidden="false" customHeight="true" outlineLevel="0" collapsed="false">
      <c r="B93" s="11" t="s">
        <v>110</v>
      </c>
      <c r="C93" s="11"/>
      <c r="D93" s="15"/>
      <c r="F93" s="8" t="n">
        <f aca="false">1-(D93*1/(31*24*60))</f>
        <v>1</v>
      </c>
    </row>
    <row r="94" customFormat="false" ht="12.75" hidden="false" customHeight="false" outlineLevel="0" collapsed="false">
      <c r="A94" s="1" t="s">
        <v>21</v>
      </c>
      <c r="B94" s="13" t="s">
        <v>209</v>
      </c>
      <c r="C94" s="1" t="s">
        <v>210</v>
      </c>
      <c r="D94" s="1" t="n">
        <v>288</v>
      </c>
    </row>
    <row r="95" customFormat="false" ht="12.75" hidden="false" customHeight="false" outlineLevel="0" collapsed="false">
      <c r="A95" s="1" t="s">
        <v>21</v>
      </c>
      <c r="B95" s="13" t="s">
        <v>211</v>
      </c>
      <c r="C95" s="1" t="s">
        <v>117</v>
      </c>
      <c r="D95" s="1" t="n">
        <v>65</v>
      </c>
    </row>
    <row r="96" customFormat="false" ht="12.75" hidden="false" customHeight="false" outlineLevel="0" collapsed="false">
      <c r="A96" s="1" t="s">
        <v>21</v>
      </c>
      <c r="B96" s="13" t="s">
        <v>212</v>
      </c>
      <c r="C96" s="1" t="s">
        <v>213</v>
      </c>
      <c r="D96" s="1" t="n">
        <v>509</v>
      </c>
    </row>
    <row r="97" customFormat="false" ht="12.75" hidden="false" customHeight="false" outlineLevel="0" collapsed="false">
      <c r="A97" s="1" t="s">
        <v>21</v>
      </c>
      <c r="B97" s="13" t="s">
        <v>214</v>
      </c>
      <c r="C97" s="1" t="s">
        <v>215</v>
      </c>
      <c r="D97" s="1" t="n">
        <v>2433</v>
      </c>
    </row>
    <row r="98" customFormat="false" ht="12.75" hidden="false" customHeight="false" outlineLevel="0" collapsed="false">
      <c r="A98" s="1" t="s">
        <v>21</v>
      </c>
      <c r="B98" s="13" t="s">
        <v>216</v>
      </c>
      <c r="C98" s="1" t="s">
        <v>133</v>
      </c>
      <c r="D98" s="1" t="n">
        <v>68</v>
      </c>
    </row>
    <row r="99" customFormat="false" ht="12.75" hidden="false" customHeight="true" outlineLevel="0" collapsed="false">
      <c r="B99" s="11" t="s">
        <v>124</v>
      </c>
      <c r="C99" s="11"/>
      <c r="D99" s="21" t="n">
        <f aca="false">ROUND(SUM(D94:D98)/60,0)</f>
        <v>56</v>
      </c>
      <c r="E99" s="3"/>
      <c r="F99" s="8" t="n">
        <f aca="false">1-(D99*1/(31*24*60))</f>
        <v>0.998745519713262</v>
      </c>
    </row>
    <row r="100" customFormat="false" ht="12.75" hidden="false" customHeight="true" outlineLevel="0" collapsed="false">
      <c r="B100" s="11" t="s">
        <v>125</v>
      </c>
      <c r="C100" s="11"/>
      <c r="D100" s="15"/>
      <c r="F100" s="8" t="n">
        <f aca="false">1-(D100*1/(30*24*60))</f>
        <v>1</v>
      </c>
    </row>
    <row r="101" customFormat="false" ht="12.75" hidden="false" customHeight="true" outlineLevel="0" collapsed="false">
      <c r="B101" s="11" t="s">
        <v>128</v>
      </c>
      <c r="C101" s="11"/>
      <c r="D101" s="15"/>
      <c r="F101" s="8" t="n">
        <f aca="false">1-(D101*1/(30*24*60))</f>
        <v>1</v>
      </c>
    </row>
    <row r="102" customFormat="false" ht="12.75" hidden="false" customHeight="false" outlineLevel="0" collapsed="false">
      <c r="A102" s="1" t="s">
        <v>131</v>
      </c>
      <c r="B102" s="13" t="s">
        <v>217</v>
      </c>
      <c r="C102" s="1" t="s">
        <v>152</v>
      </c>
      <c r="D102" s="1" t="n">
        <v>63</v>
      </c>
    </row>
    <row r="103" customFormat="false" ht="12.75" hidden="false" customHeight="true" outlineLevel="0" collapsed="false">
      <c r="B103" s="11" t="s">
        <v>134</v>
      </c>
      <c r="C103" s="11"/>
      <c r="D103" s="21" t="n">
        <f aca="false">ROUND(SUM(D102)/60,0)</f>
        <v>1</v>
      </c>
      <c r="E103" s="3"/>
      <c r="F103" s="8" t="n">
        <f aca="false">1-(D103*1/(31*24*60))</f>
        <v>0.999977598566308</v>
      </c>
    </row>
    <row r="104" customFormat="false" ht="12.75" hidden="false" customHeight="false" outlineLevel="0" collapsed="false">
      <c r="A104" s="1" t="s">
        <v>21</v>
      </c>
      <c r="B104" s="13" t="s">
        <v>218</v>
      </c>
      <c r="C104" s="1" t="s">
        <v>219</v>
      </c>
      <c r="D104" s="1" t="n">
        <v>136</v>
      </c>
    </row>
    <row r="105" customFormat="false" ht="12.75" hidden="false" customHeight="true" outlineLevel="0" collapsed="false">
      <c r="B105" s="11" t="s">
        <v>137</v>
      </c>
      <c r="C105" s="11"/>
      <c r="D105" s="21" t="n">
        <f aca="false">ROUND(SUM(D104)/60,0)</f>
        <v>2</v>
      </c>
      <c r="E105" s="3"/>
      <c r="F105" s="8" t="n">
        <f aca="false">1-(D105*1/(30*24*60))</f>
        <v>0.999953703703704</v>
      </c>
    </row>
    <row r="106" customFormat="false" ht="12.75" hidden="false" customHeight="false" outlineLevel="0" collapsed="false">
      <c r="A106" s="1" t="s">
        <v>21</v>
      </c>
      <c r="B106" s="13" t="s">
        <v>220</v>
      </c>
      <c r="C106" s="1" t="s">
        <v>221</v>
      </c>
      <c r="D106" s="1" t="n">
        <v>1852</v>
      </c>
    </row>
    <row r="107" customFormat="false" ht="12.75" hidden="false" customHeight="false" outlineLevel="0" collapsed="false">
      <c r="A107" s="1" t="s">
        <v>21</v>
      </c>
      <c r="B107" s="13" t="s">
        <v>222</v>
      </c>
      <c r="C107" s="1" t="s">
        <v>158</v>
      </c>
      <c r="D107" s="1" t="n">
        <v>289</v>
      </c>
    </row>
    <row r="108" customFormat="false" ht="12.75" hidden="false" customHeight="false" outlineLevel="0" collapsed="false">
      <c r="A108" s="1" t="s">
        <v>21</v>
      </c>
      <c r="B108" s="13" t="s">
        <v>223</v>
      </c>
      <c r="C108" s="1" t="s">
        <v>152</v>
      </c>
      <c r="D108" s="1" t="n">
        <v>63</v>
      </c>
    </row>
    <row r="109" customFormat="false" ht="12.75" hidden="false" customHeight="true" outlineLevel="0" collapsed="false">
      <c r="B109" s="11" t="s">
        <v>145</v>
      </c>
      <c r="C109" s="11"/>
      <c r="D109" s="21" t="n">
        <f aca="false">ROUND(SUM(D106:D108)/60,0)</f>
        <v>37</v>
      </c>
      <c r="E109" s="3"/>
      <c r="F109" s="8" t="n">
        <f aca="false">1-(D109*1/(31*24*60))</f>
        <v>0.999171146953405</v>
      </c>
    </row>
    <row r="110" customFormat="false" ht="12.75" hidden="false" customHeight="true" outlineLevel="0" collapsed="false">
      <c r="A110" s="0" t="s">
        <v>21</v>
      </c>
      <c r="B110" s="22" t="n">
        <v>45983.7465509259</v>
      </c>
      <c r="C110" s="0" t="s">
        <v>117</v>
      </c>
      <c r="D110" s="0" t="n">
        <v>65</v>
      </c>
      <c r="E110" s="0"/>
      <c r="F110" s="0"/>
    </row>
    <row r="111" customFormat="false" ht="12.75" hidden="false" customHeight="true" outlineLevel="0" collapsed="false">
      <c r="A111" s="0"/>
      <c r="B111" s="11" t="s">
        <v>146</v>
      </c>
      <c r="C111" s="11"/>
      <c r="D111" s="21" t="n">
        <f aca="false">ROUND(SUM(D110)/60,0)</f>
        <v>1</v>
      </c>
      <c r="E111" s="0"/>
      <c r="F111" s="8" t="n">
        <f aca="false">1-(D111*1/(30*24*60))</f>
        <v>0.999976851851852</v>
      </c>
    </row>
    <row r="112" customFormat="false" ht="12.75" hidden="false" customHeight="true" outlineLevel="0" collapsed="false">
      <c r="A112" s="0"/>
      <c r="B112" s="11" t="s">
        <v>151</v>
      </c>
      <c r="C112" s="11"/>
      <c r="E112" s="0"/>
      <c r="F112" s="0"/>
    </row>
    <row r="113" customFormat="false" ht="12.75" hidden="false" customHeight="true" outlineLevel="0" collapsed="false">
      <c r="A113" s="0" t="s">
        <v>131</v>
      </c>
      <c r="B113" s="22" t="n">
        <v>46023.412349537</v>
      </c>
      <c r="C113" s="0" t="s">
        <v>149</v>
      </c>
      <c r="D113" s="0" t="n">
        <v>66</v>
      </c>
      <c r="E113" s="0"/>
      <c r="F113" s="0"/>
    </row>
    <row r="114" customFormat="false" ht="12.75" hidden="false" customHeight="true" outlineLevel="0" collapsed="false">
      <c r="A114" s="0" t="s">
        <v>131</v>
      </c>
      <c r="B114" s="22" t="n">
        <v>46023.4166435185</v>
      </c>
      <c r="C114" s="0" t="s">
        <v>136</v>
      </c>
      <c r="D114" s="0" t="n">
        <v>67</v>
      </c>
      <c r="E114" s="0"/>
      <c r="F114" s="0"/>
    </row>
    <row r="115" customFormat="false" ht="12.75" hidden="false" customHeight="true" outlineLevel="0" collapsed="false">
      <c r="A115" s="0" t="s">
        <v>21</v>
      </c>
      <c r="B115" s="22" t="n">
        <v>46052.6847453704</v>
      </c>
      <c r="C115" s="0" t="s">
        <v>224</v>
      </c>
      <c r="D115" s="0" t="n">
        <v>139</v>
      </c>
      <c r="E115" s="0"/>
      <c r="F115" s="0"/>
    </row>
    <row r="116" customFormat="false" ht="12.75" hidden="false" customHeight="true" outlineLevel="0" collapsed="false">
      <c r="A116" s="0"/>
      <c r="B116" s="11" t="s">
        <v>153</v>
      </c>
      <c r="C116" s="11"/>
      <c r="D116" s="21" t="n">
        <f aca="false">ROUND(SUM(D113:D115)/60,0)</f>
        <v>5</v>
      </c>
      <c r="E116" s="0"/>
      <c r="F116" s="8" t="n">
        <f aca="false">1-(D116*1/(31*24*60))</f>
        <v>0.999887992831541</v>
      </c>
    </row>
    <row r="117" customFormat="false" ht="12.75" hidden="false" customHeight="true" outlineLevel="0" collapsed="false">
      <c r="A117" s="0" t="s">
        <v>21</v>
      </c>
      <c r="B117" s="22" t="n">
        <v>46067.7434143519</v>
      </c>
      <c r="C117" s="0" t="s">
        <v>225</v>
      </c>
      <c r="D117" s="0" t="n">
        <v>73</v>
      </c>
      <c r="E117" s="0"/>
      <c r="F117" s="0"/>
    </row>
    <row r="118" customFormat="false" ht="12.75" hidden="false" customHeight="true" outlineLevel="0" collapsed="false">
      <c r="A118" s="0" t="s">
        <v>21</v>
      </c>
      <c r="B118" s="22" t="n">
        <v>46076.9065740741</v>
      </c>
      <c r="C118" s="0" t="s">
        <v>226</v>
      </c>
      <c r="D118" s="0" t="n">
        <v>508</v>
      </c>
      <c r="E118" s="0"/>
      <c r="F118" s="0"/>
    </row>
    <row r="119" customFormat="false" ht="12.75" hidden="false" customHeight="true" outlineLevel="0" collapsed="false">
      <c r="A119" s="0"/>
      <c r="B119" s="11" t="s">
        <v>155</v>
      </c>
      <c r="C119" s="11"/>
      <c r="D119" s="21" t="n">
        <f aca="false">ROUND(SUM(D117:D118)/60,0)</f>
        <v>10</v>
      </c>
      <c r="E119" s="0"/>
      <c r="F119" s="8" t="n">
        <f aca="false">1-(D119*1/(28*24*60))</f>
        <v>0.999751984126984</v>
      </c>
    </row>
    <row r="120" customFormat="false" ht="12.75" hidden="false" customHeight="true" outlineLevel="0" collapsed="false">
      <c r="A120" s="0" t="s">
        <v>21</v>
      </c>
      <c r="B120" s="22" t="n">
        <v>46084.5533333333</v>
      </c>
      <c r="C120" s="0" t="s">
        <v>227</v>
      </c>
      <c r="D120" s="0" t="n">
        <v>739</v>
      </c>
      <c r="E120" s="0"/>
      <c r="F120" s="0"/>
    </row>
    <row r="121" customFormat="false" ht="12.75" hidden="false" customHeight="true" outlineLevel="0" collapsed="false">
      <c r="A121" s="0" t="s">
        <v>21</v>
      </c>
      <c r="B121" s="22" t="n">
        <v>46084.5642013889</v>
      </c>
      <c r="C121" s="0" t="s">
        <v>228</v>
      </c>
      <c r="D121" s="0" t="n">
        <v>2560</v>
      </c>
      <c r="E121" s="0"/>
      <c r="F121" s="0"/>
    </row>
    <row r="122" customFormat="false" ht="12.75" hidden="false" customHeight="true" outlineLevel="0" collapsed="false">
      <c r="A122" s="0" t="s">
        <v>140</v>
      </c>
      <c r="B122" s="22" t="n">
        <v>46101.8557986111</v>
      </c>
      <c r="C122" s="0" t="s">
        <v>229</v>
      </c>
      <c r="D122" s="0" t="n">
        <v>20680</v>
      </c>
      <c r="E122" s="0"/>
      <c r="F122" s="0"/>
    </row>
    <row r="123" customFormat="false" ht="12.75" hidden="false" customHeight="true" outlineLevel="0" collapsed="false">
      <c r="A123" s="0" t="s">
        <v>21</v>
      </c>
      <c r="B123" s="22" t="n">
        <v>46106.6381828704</v>
      </c>
      <c r="C123" s="0" t="s">
        <v>230</v>
      </c>
      <c r="D123" s="0" t="n">
        <v>213</v>
      </c>
      <c r="E123" s="0"/>
      <c r="F123" s="0"/>
    </row>
    <row r="124" customFormat="false" ht="12.75" hidden="false" customHeight="true" outlineLevel="0" collapsed="false">
      <c r="A124" s="0"/>
      <c r="B124" s="11" t="s">
        <v>161</v>
      </c>
      <c r="C124" s="11"/>
      <c r="D124" s="21" t="n">
        <f aca="false">ROUND(SUM(D120:D123)/60,0)</f>
        <v>403</v>
      </c>
      <c r="E124" s="0"/>
      <c r="F124" s="8" t="n">
        <f aca="false">1-(D124*1/(31*24*60))</f>
        <v>0.990972222222222</v>
      </c>
    </row>
    <row r="125" customFormat="false" ht="12.75" hidden="false" customHeight="true" outlineLevel="0" collapsed="false">
      <c r="A125" s="0" t="s">
        <v>21</v>
      </c>
      <c r="B125" s="22" t="n">
        <v>46139.6095023148</v>
      </c>
      <c r="C125" s="0" t="s">
        <v>136</v>
      </c>
      <c r="D125" s="0" t="n">
        <v>67</v>
      </c>
      <c r="E125" s="0"/>
      <c r="F125" s="0"/>
    </row>
    <row r="126" customFormat="false" ht="12.75" hidden="false" customHeight="true" outlineLevel="0" collapsed="false">
      <c r="B126" s="11" t="s">
        <v>163</v>
      </c>
      <c r="C126" s="11"/>
      <c r="D126" s="21" t="n">
        <f aca="false">ROUND(SUM(D125)/60,0)</f>
        <v>1</v>
      </c>
      <c r="F126" s="8" t="n">
        <f aca="false">1-(D126*1/(30*24*60))</f>
        <v>0.999976851851852</v>
      </c>
    </row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51">
    <mergeCell ref="A1:F1"/>
    <mergeCell ref="B7:C7"/>
    <mergeCell ref="B13:C13"/>
    <mergeCell ref="B14:C14"/>
    <mergeCell ref="B18:C18"/>
    <mergeCell ref="B24:C24"/>
    <mergeCell ref="B27:C27"/>
    <mergeCell ref="B28:C28"/>
    <mergeCell ref="B36:C36"/>
    <mergeCell ref="B38:C38"/>
    <mergeCell ref="B40:C40"/>
    <mergeCell ref="B41:C41"/>
    <mergeCell ref="B43:C43"/>
    <mergeCell ref="B44:C44"/>
    <mergeCell ref="B45:C45"/>
    <mergeCell ref="B47:C47"/>
    <mergeCell ref="B49:C49"/>
    <mergeCell ref="B54:C54"/>
    <mergeCell ref="B55:C55"/>
    <mergeCell ref="B56:C56"/>
    <mergeCell ref="B61:C61"/>
    <mergeCell ref="B62:C62"/>
    <mergeCell ref="B69:C69"/>
    <mergeCell ref="B70:C70"/>
    <mergeCell ref="B74:C74"/>
    <mergeCell ref="B76:C76"/>
    <mergeCell ref="B77:C77"/>
    <mergeCell ref="B78:C78"/>
    <mergeCell ref="B79:C79"/>
    <mergeCell ref="B83:C83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9:C99"/>
    <mergeCell ref="B100:C100"/>
    <mergeCell ref="B101:C101"/>
    <mergeCell ref="B103:C103"/>
    <mergeCell ref="B105:C105"/>
    <mergeCell ref="B109:C109"/>
    <mergeCell ref="B111:C111"/>
    <mergeCell ref="B112:C112"/>
    <mergeCell ref="B116:C116"/>
    <mergeCell ref="B119:C119"/>
    <mergeCell ref="B124:C124"/>
    <mergeCell ref="B126:C12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48576"/>
  <sheetViews>
    <sheetView showFormulas="false" showGridLines="true" showRowColHeaders="true" showZeros="true" rightToLeft="false" tabSelected="true" showOutlineSymbols="true" defaultGridColor="true" view="normal" topLeftCell="A201" colorId="64" zoomScale="100" zoomScaleNormal="100" zoomScalePageLayoutView="100" workbookViewId="0">
      <selection pane="topLeft" activeCell="D209" activeCellId="0" sqref="D209"/>
    </sheetView>
  </sheetViews>
  <sheetFormatPr defaultColWidth="8.6953125" defaultRowHeight="12.75" zeroHeight="false" outlineLevelRow="0" outlineLevelCol="0"/>
  <cols>
    <col collapsed="false" customWidth="true" hidden="false" outlineLevel="0" max="1" min="1" style="1" width="12.86"/>
    <col collapsed="false" customWidth="true" hidden="false" outlineLevel="0" max="2" min="2" style="1" width="17.29"/>
    <col collapsed="false" customWidth="true" hidden="false" outlineLevel="0" max="3" min="3" style="1" width="20.57"/>
    <col collapsed="false" customWidth="true" hidden="false" outlineLevel="0" max="4" min="4" style="1" width="18.42"/>
    <col collapsed="false" customWidth="true" hidden="false" outlineLevel="0" max="5" min="5" style="1" width="13.57"/>
    <col collapsed="false" customWidth="true" hidden="false" outlineLevel="0" max="20" min="20" style="1" width="66"/>
  </cols>
  <sheetData>
    <row r="1" customFormat="false" ht="12.75" hidden="false" customHeight="false" outlineLevel="0" collapsed="false">
      <c r="A1" s="24" t="s">
        <v>231</v>
      </c>
      <c r="B1" s="24" t="s">
        <v>232</v>
      </c>
      <c r="C1" s="24" t="s">
        <v>233</v>
      </c>
      <c r="D1" s="25" t="n">
        <v>2022</v>
      </c>
      <c r="E1" s="25"/>
    </row>
    <row r="2" customFormat="false" ht="12.75" hidden="false" customHeight="false" outlineLevel="0" collapsed="false">
      <c r="A2" s="26" t="n">
        <v>706450</v>
      </c>
      <c r="B2" s="26" t="n">
        <v>180</v>
      </c>
      <c r="C2" s="26" t="n">
        <v>250</v>
      </c>
      <c r="D2" s="27" t="s">
        <v>234</v>
      </c>
      <c r="E2" s="27" t="s">
        <v>235</v>
      </c>
    </row>
    <row r="3" customFormat="false" ht="12.75" hidden="false" customHeight="false" outlineLevel="0" collapsed="false">
      <c r="A3" s="26" t="n">
        <v>701505</v>
      </c>
      <c r="B3" s="26" t="n">
        <v>180</v>
      </c>
      <c r="C3" s="26" t="n">
        <v>255</v>
      </c>
      <c r="D3" s="27" t="s">
        <v>236</v>
      </c>
      <c r="E3" s="27" t="s">
        <v>235</v>
      </c>
    </row>
    <row r="4" customFormat="false" ht="12.75" hidden="false" customHeight="false" outlineLevel="0" collapsed="false">
      <c r="A4" s="26" t="n">
        <v>708785</v>
      </c>
      <c r="B4" s="26" t="n">
        <v>179</v>
      </c>
      <c r="C4" s="26" t="n">
        <v>251</v>
      </c>
      <c r="D4" s="27" t="s">
        <v>237</v>
      </c>
      <c r="E4" s="27" t="s">
        <v>235</v>
      </c>
    </row>
    <row r="5" customFormat="false" ht="12.75" hidden="false" customHeight="false" outlineLevel="0" collapsed="false">
      <c r="A5" s="26" t="n">
        <v>720307</v>
      </c>
      <c r="B5" s="26" t="n">
        <v>179</v>
      </c>
      <c r="C5" s="26" t="n">
        <v>247</v>
      </c>
      <c r="D5" s="27" t="s">
        <v>238</v>
      </c>
      <c r="E5" s="27" t="s">
        <v>235</v>
      </c>
    </row>
    <row r="6" customFormat="false" ht="12.75" hidden="false" customHeight="false" outlineLevel="0" collapsed="false">
      <c r="A6" s="26" t="n">
        <v>739137</v>
      </c>
      <c r="B6" s="26" t="n">
        <v>181</v>
      </c>
      <c r="C6" s="26" t="n">
        <v>262</v>
      </c>
      <c r="D6" s="27" t="s">
        <v>239</v>
      </c>
      <c r="E6" s="27" t="s">
        <v>235</v>
      </c>
    </row>
    <row r="7" customFormat="false" ht="12.75" hidden="false" customHeight="false" outlineLevel="0" collapsed="false">
      <c r="A7" s="26" t="n">
        <v>738507</v>
      </c>
      <c r="B7" s="26" t="n">
        <v>180</v>
      </c>
      <c r="C7" s="26" t="n">
        <v>259</v>
      </c>
      <c r="D7" s="27" t="s">
        <v>240</v>
      </c>
      <c r="E7" s="27" t="s">
        <v>235</v>
      </c>
    </row>
    <row r="8" customFormat="false" ht="12.75" hidden="false" customHeight="false" outlineLevel="0" collapsed="false">
      <c r="A8" s="26" t="n">
        <v>713209</v>
      </c>
      <c r="B8" s="26" t="n">
        <v>180</v>
      </c>
      <c r="C8" s="26" t="n">
        <v>260</v>
      </c>
      <c r="D8" s="27" t="s">
        <v>241</v>
      </c>
      <c r="E8" s="27" t="s">
        <v>235</v>
      </c>
    </row>
    <row r="9" customFormat="false" ht="12.75" hidden="false" customHeight="false" outlineLevel="0" collapsed="false">
      <c r="A9" s="26" t="n">
        <v>699164</v>
      </c>
      <c r="B9" s="26" t="n">
        <v>180</v>
      </c>
      <c r="C9" s="26" t="n">
        <v>258</v>
      </c>
      <c r="D9" s="27" t="s">
        <v>242</v>
      </c>
      <c r="E9" s="27" t="s">
        <v>235</v>
      </c>
    </row>
    <row r="10" customFormat="false" ht="12.75" hidden="false" customHeight="false" outlineLevel="0" collapsed="false">
      <c r="A10" s="26" t="n">
        <v>740938</v>
      </c>
      <c r="B10" s="26" t="n">
        <v>180</v>
      </c>
      <c r="C10" s="26" t="n">
        <v>259</v>
      </c>
      <c r="D10" s="27" t="s">
        <v>243</v>
      </c>
      <c r="E10" s="27" t="s">
        <v>235</v>
      </c>
    </row>
    <row r="11" customFormat="false" ht="12.75" hidden="false" customHeight="false" outlineLevel="0" collapsed="false">
      <c r="A11" s="26" t="n">
        <v>739857</v>
      </c>
      <c r="B11" s="26" t="n">
        <v>180</v>
      </c>
      <c r="C11" s="26" t="n">
        <v>260</v>
      </c>
      <c r="D11" s="27" t="s">
        <v>244</v>
      </c>
      <c r="E11" s="27" t="s">
        <v>235</v>
      </c>
    </row>
    <row r="12" customFormat="false" ht="12.75" hidden="false" customHeight="false" outlineLevel="0" collapsed="false">
      <c r="A12" s="26" t="n">
        <v>720231</v>
      </c>
      <c r="B12" s="26" t="n">
        <v>180</v>
      </c>
      <c r="C12" s="26" t="n">
        <v>260</v>
      </c>
      <c r="D12" s="27" t="s">
        <v>245</v>
      </c>
      <c r="E12" s="27" t="s">
        <v>235</v>
      </c>
    </row>
    <row r="13" customFormat="false" ht="12.75" hidden="false" customHeight="false" outlineLevel="0" collapsed="false">
      <c r="A13" s="26" t="n">
        <v>722287</v>
      </c>
      <c r="B13" s="26" t="n">
        <v>180</v>
      </c>
      <c r="C13" s="26" t="n">
        <v>251</v>
      </c>
      <c r="D13" s="27" t="s">
        <v>246</v>
      </c>
      <c r="E13" s="27" t="s">
        <v>235</v>
      </c>
    </row>
    <row r="14" customFormat="false" ht="12.75" hidden="false" customHeight="false" outlineLevel="0" collapsed="false">
      <c r="A14" s="24"/>
      <c r="B14" s="24"/>
      <c r="C14" s="24"/>
      <c r="D14" s="25" t="n">
        <v>2022</v>
      </c>
      <c r="E14" s="25"/>
    </row>
    <row r="15" customFormat="false" ht="12.75" hidden="false" customHeight="false" outlineLevel="0" collapsed="false">
      <c r="A15" s="26" t="n">
        <v>2374807</v>
      </c>
      <c r="B15" s="26" t="n">
        <v>109</v>
      </c>
      <c r="C15" s="26" t="n">
        <v>230</v>
      </c>
      <c r="D15" s="27" t="s">
        <v>234</v>
      </c>
      <c r="E15" s="27" t="s">
        <v>247</v>
      </c>
    </row>
    <row r="16" customFormat="false" ht="12.75" hidden="false" customHeight="false" outlineLevel="0" collapsed="false">
      <c r="A16" s="26" t="n">
        <v>2245303</v>
      </c>
      <c r="B16" s="26" t="n">
        <v>108</v>
      </c>
      <c r="C16" s="26" t="n">
        <v>244</v>
      </c>
      <c r="D16" s="27" t="s">
        <v>236</v>
      </c>
      <c r="E16" s="27" t="s">
        <v>247</v>
      </c>
    </row>
    <row r="17" customFormat="false" ht="12.75" hidden="false" customHeight="false" outlineLevel="0" collapsed="false">
      <c r="A17" s="26" t="n">
        <v>2269060</v>
      </c>
      <c r="B17" s="26" t="n">
        <v>115</v>
      </c>
      <c r="C17" s="26" t="n">
        <v>228</v>
      </c>
      <c r="D17" s="27" t="s">
        <v>237</v>
      </c>
      <c r="E17" s="27" t="s">
        <v>247</v>
      </c>
    </row>
    <row r="18" customFormat="false" ht="12.75" hidden="false" customHeight="false" outlineLevel="0" collapsed="false">
      <c r="A18" s="26" t="n">
        <v>2382339</v>
      </c>
      <c r="B18" s="26" t="n">
        <v>110</v>
      </c>
      <c r="C18" s="26" t="n">
        <v>219</v>
      </c>
      <c r="D18" s="27" t="s">
        <v>239</v>
      </c>
      <c r="E18" s="27" t="s">
        <v>247</v>
      </c>
    </row>
    <row r="19" customFormat="false" ht="12.75" hidden="false" customHeight="false" outlineLevel="0" collapsed="false">
      <c r="A19" s="26" t="n">
        <v>2363508</v>
      </c>
      <c r="B19" s="26" t="n">
        <v>113</v>
      </c>
      <c r="C19" s="26" t="n">
        <v>228</v>
      </c>
      <c r="D19" s="27" t="s">
        <v>240</v>
      </c>
      <c r="E19" s="27" t="s">
        <v>247</v>
      </c>
    </row>
    <row r="20" customFormat="false" ht="12.75" hidden="false" customHeight="false" outlineLevel="0" collapsed="false">
      <c r="A20" s="26" t="n">
        <v>2293976</v>
      </c>
      <c r="B20" s="26" t="n">
        <v>120</v>
      </c>
      <c r="C20" s="26" t="n">
        <v>230</v>
      </c>
      <c r="D20" s="27" t="s">
        <v>241</v>
      </c>
      <c r="E20" s="27" t="s">
        <v>247</v>
      </c>
    </row>
    <row r="21" customFormat="false" ht="12.75" hidden="false" customHeight="false" outlineLevel="0" collapsed="false">
      <c r="A21" s="26" t="n">
        <v>2284125</v>
      </c>
      <c r="B21" s="26" t="n">
        <v>115</v>
      </c>
      <c r="C21" s="26" t="n">
        <v>230</v>
      </c>
      <c r="D21" s="27" t="s">
        <v>242</v>
      </c>
      <c r="E21" s="27" t="s">
        <v>247</v>
      </c>
    </row>
    <row r="22" customFormat="false" ht="12.75" hidden="false" customHeight="false" outlineLevel="0" collapsed="false">
      <c r="A22" s="26" t="n">
        <v>2271957</v>
      </c>
      <c r="B22" s="26" t="n">
        <v>116</v>
      </c>
      <c r="C22" s="26" t="n">
        <v>235</v>
      </c>
      <c r="D22" s="27" t="s">
        <v>243</v>
      </c>
      <c r="E22" s="27" t="s">
        <v>247</v>
      </c>
    </row>
    <row r="23" customFormat="false" ht="12.75" hidden="false" customHeight="false" outlineLevel="0" collapsed="false">
      <c r="A23" s="26" t="n">
        <v>2316574</v>
      </c>
      <c r="B23" s="26" t="n">
        <v>120</v>
      </c>
      <c r="C23" s="26" t="n">
        <v>242</v>
      </c>
      <c r="D23" s="27" t="s">
        <v>244</v>
      </c>
      <c r="E23" s="27" t="s">
        <v>247</v>
      </c>
    </row>
    <row r="24" customFormat="false" ht="12.75" hidden="false" customHeight="false" outlineLevel="0" collapsed="false">
      <c r="A24" s="26" t="n">
        <v>2317733</v>
      </c>
      <c r="B24" s="26" t="n">
        <v>110</v>
      </c>
      <c r="C24" s="26" t="n">
        <v>244</v>
      </c>
      <c r="D24" s="27" t="s">
        <v>245</v>
      </c>
      <c r="E24" s="27" t="s">
        <v>247</v>
      </c>
    </row>
    <row r="25" customFormat="false" ht="12.75" hidden="false" customHeight="false" outlineLevel="0" collapsed="false">
      <c r="A25" s="26" t="n">
        <v>2234355</v>
      </c>
      <c r="B25" s="26" t="n">
        <v>130</v>
      </c>
      <c r="C25" s="26" t="n">
        <v>277</v>
      </c>
      <c r="D25" s="27" t="s">
        <v>246</v>
      </c>
      <c r="E25" s="27" t="s">
        <v>247</v>
      </c>
    </row>
    <row r="26" customFormat="false" ht="12.75" hidden="false" customHeight="false" outlineLevel="0" collapsed="false">
      <c r="A26" s="24"/>
      <c r="B26" s="24"/>
      <c r="C26" s="24"/>
      <c r="D26" s="25" t="n">
        <v>2023</v>
      </c>
      <c r="E26" s="25"/>
    </row>
    <row r="27" customFormat="false" ht="12.75" hidden="false" customHeight="false" outlineLevel="0" collapsed="false">
      <c r="A27" s="28" t="n">
        <v>643692</v>
      </c>
      <c r="B27" s="28" t="n">
        <v>430</v>
      </c>
      <c r="C27" s="28" t="n">
        <v>260</v>
      </c>
      <c r="D27" s="28" t="s">
        <v>234</v>
      </c>
      <c r="E27" s="28" t="s">
        <v>235</v>
      </c>
    </row>
    <row r="28" customFormat="false" ht="12.75" hidden="false" customHeight="false" outlineLevel="0" collapsed="false">
      <c r="A28" s="28" t="n">
        <v>1868303</v>
      </c>
      <c r="B28" s="28" t="n">
        <v>410</v>
      </c>
      <c r="C28" s="28" t="n">
        <v>219</v>
      </c>
      <c r="D28" s="28" t="s">
        <v>234</v>
      </c>
      <c r="E28" s="28" t="s">
        <v>247</v>
      </c>
    </row>
    <row r="29" customFormat="false" ht="12.75" hidden="false" customHeight="false" outlineLevel="0" collapsed="false">
      <c r="A29" s="28" t="n">
        <v>2010</v>
      </c>
      <c r="B29" s="28" t="n">
        <v>20</v>
      </c>
      <c r="C29" s="28" t="n">
        <v>33</v>
      </c>
      <c r="D29" s="28" t="s">
        <v>234</v>
      </c>
      <c r="E29" s="28" t="s">
        <v>248</v>
      </c>
      <c r="F29" s="15"/>
      <c r="G29" s="15"/>
    </row>
    <row r="30" customFormat="false" ht="12.75" hidden="false" customHeight="false" outlineLevel="0" collapsed="false">
      <c r="A30" s="28" t="n">
        <v>5119</v>
      </c>
      <c r="B30" s="28" t="n">
        <v>570</v>
      </c>
      <c r="C30" s="28" t="n">
        <v>489</v>
      </c>
      <c r="D30" s="28" t="s">
        <v>234</v>
      </c>
      <c r="E30" s="28" t="s">
        <v>249</v>
      </c>
      <c r="F30" s="15"/>
      <c r="G30" s="15"/>
    </row>
    <row r="31" customFormat="false" ht="12.75" hidden="false" customHeight="false" outlineLevel="0" collapsed="false">
      <c r="A31" s="28" t="n">
        <v>69701</v>
      </c>
      <c r="B31" s="28" t="n">
        <v>550</v>
      </c>
      <c r="C31" s="28" t="n">
        <v>1300</v>
      </c>
      <c r="D31" s="28" t="s">
        <v>234</v>
      </c>
      <c r="E31" s="28" t="s">
        <v>250</v>
      </c>
      <c r="F31" s="15"/>
      <c r="G31" s="15"/>
    </row>
    <row r="32" customFormat="false" ht="12.75" hidden="false" customHeight="false" outlineLevel="0" collapsed="false">
      <c r="A32" s="27" t="n">
        <v>664609</v>
      </c>
      <c r="B32" s="27" t="n">
        <v>160</v>
      </c>
      <c r="C32" s="27" t="n">
        <v>304</v>
      </c>
      <c r="D32" s="27" t="s">
        <v>236</v>
      </c>
      <c r="E32" s="27" t="s">
        <v>235</v>
      </c>
    </row>
    <row r="33" customFormat="false" ht="12.75" hidden="false" customHeight="false" outlineLevel="0" collapsed="false">
      <c r="A33" s="27" t="n">
        <v>2043054</v>
      </c>
      <c r="B33" s="27" t="n">
        <v>140</v>
      </c>
      <c r="C33" s="27" t="n">
        <v>318</v>
      </c>
      <c r="D33" s="27" t="s">
        <v>236</v>
      </c>
      <c r="E33" s="27" t="s">
        <v>247</v>
      </c>
    </row>
    <row r="34" customFormat="false" ht="12.75" hidden="false" customHeight="false" outlineLevel="0" collapsed="false">
      <c r="A34" s="27" t="n">
        <v>1726</v>
      </c>
      <c r="B34" s="27" t="n">
        <v>40</v>
      </c>
      <c r="C34" s="27" t="n">
        <v>46</v>
      </c>
      <c r="D34" s="27" t="s">
        <v>236</v>
      </c>
      <c r="E34" s="27" t="s">
        <v>248</v>
      </c>
    </row>
    <row r="35" customFormat="false" ht="12.75" hidden="false" customHeight="false" outlineLevel="0" collapsed="false">
      <c r="A35" s="27" t="n">
        <v>4819</v>
      </c>
      <c r="B35" s="27" t="n">
        <v>550</v>
      </c>
      <c r="C35" s="27" t="n">
        <v>1127</v>
      </c>
      <c r="D35" s="27" t="s">
        <v>236</v>
      </c>
      <c r="E35" s="27" t="s">
        <v>249</v>
      </c>
    </row>
    <row r="36" customFormat="false" ht="12.75" hidden="false" customHeight="false" outlineLevel="0" collapsed="false">
      <c r="A36" s="27" t="n">
        <v>76613</v>
      </c>
      <c r="B36" s="27" t="n">
        <v>2660</v>
      </c>
      <c r="C36" s="27" t="n">
        <v>1351</v>
      </c>
      <c r="D36" s="27" t="s">
        <v>236</v>
      </c>
      <c r="E36" s="27" t="s">
        <v>250</v>
      </c>
    </row>
    <row r="37" customFormat="false" ht="12.75" hidden="false" customHeight="false" outlineLevel="0" collapsed="false">
      <c r="A37" s="28" t="n">
        <v>743091</v>
      </c>
      <c r="B37" s="28" t="n">
        <v>160</v>
      </c>
      <c r="C37" s="28" t="n">
        <v>358</v>
      </c>
      <c r="D37" s="28" t="s">
        <v>237</v>
      </c>
      <c r="E37" s="28" t="s">
        <v>235</v>
      </c>
    </row>
    <row r="38" customFormat="false" ht="12.75" hidden="false" customHeight="false" outlineLevel="0" collapsed="false">
      <c r="A38" s="28" t="n">
        <v>2392621</v>
      </c>
      <c r="B38" s="28" t="n">
        <v>220</v>
      </c>
      <c r="C38" s="28" t="n">
        <v>393</v>
      </c>
      <c r="D38" s="28" t="s">
        <v>237</v>
      </c>
      <c r="E38" s="28" t="s">
        <v>247</v>
      </c>
    </row>
    <row r="39" customFormat="false" ht="12.75" hidden="false" customHeight="false" outlineLevel="0" collapsed="false">
      <c r="A39" s="28" t="n">
        <v>1981</v>
      </c>
      <c r="B39" s="28" t="n">
        <v>50</v>
      </c>
      <c r="C39" s="28" t="n">
        <v>65</v>
      </c>
      <c r="D39" s="28" t="s">
        <v>237</v>
      </c>
      <c r="E39" s="28" t="s">
        <v>248</v>
      </c>
    </row>
    <row r="40" customFormat="false" ht="12.75" hidden="false" customHeight="false" outlineLevel="0" collapsed="false">
      <c r="A40" s="28" t="n">
        <v>4566</v>
      </c>
      <c r="B40" s="28" t="n">
        <v>420</v>
      </c>
      <c r="C40" s="28" t="n">
        <v>829</v>
      </c>
      <c r="D40" s="28" t="s">
        <v>237</v>
      </c>
      <c r="E40" s="28" t="s">
        <v>249</v>
      </c>
    </row>
    <row r="41" customFormat="false" ht="12.75" hidden="false" customHeight="false" outlineLevel="0" collapsed="false">
      <c r="A41" s="28" t="n">
        <v>95694</v>
      </c>
      <c r="B41" s="28" t="n">
        <v>220</v>
      </c>
      <c r="C41" s="28" t="n">
        <v>1119</v>
      </c>
      <c r="D41" s="28" t="s">
        <v>237</v>
      </c>
      <c r="E41" s="28" t="s">
        <v>250</v>
      </c>
    </row>
    <row r="42" customFormat="false" ht="12.75" hidden="false" customHeight="false" outlineLevel="0" collapsed="false">
      <c r="A42" s="27" t="n">
        <v>693863</v>
      </c>
      <c r="B42" s="27" t="n">
        <v>280</v>
      </c>
      <c r="C42" s="27" t="n">
        <v>364</v>
      </c>
      <c r="D42" s="27" t="s">
        <v>238</v>
      </c>
      <c r="E42" s="27" t="s">
        <v>235</v>
      </c>
    </row>
    <row r="43" customFormat="false" ht="12.75" hidden="false" customHeight="false" outlineLevel="0" collapsed="false">
      <c r="A43" s="27" t="n">
        <v>2022670</v>
      </c>
      <c r="B43" s="27" t="n">
        <v>20</v>
      </c>
      <c r="C43" s="27" t="n">
        <v>476</v>
      </c>
      <c r="D43" s="27" t="s">
        <v>238</v>
      </c>
      <c r="E43" s="27" t="s">
        <v>247</v>
      </c>
    </row>
    <row r="44" customFormat="false" ht="12.75" hidden="false" customHeight="false" outlineLevel="0" collapsed="false">
      <c r="A44" s="27" t="n">
        <v>1838</v>
      </c>
      <c r="B44" s="27" t="n">
        <v>40</v>
      </c>
      <c r="C44" s="27" t="n">
        <v>77</v>
      </c>
      <c r="D44" s="27" t="s">
        <v>238</v>
      </c>
      <c r="E44" s="27" t="s">
        <v>248</v>
      </c>
    </row>
    <row r="45" customFormat="false" ht="12.75" hidden="false" customHeight="false" outlineLevel="0" collapsed="false">
      <c r="A45" s="27" t="n">
        <v>5984</v>
      </c>
      <c r="B45" s="27" t="n">
        <v>410</v>
      </c>
      <c r="C45" s="27" t="n">
        <v>545</v>
      </c>
      <c r="D45" s="27" t="s">
        <v>238</v>
      </c>
      <c r="E45" s="27" t="s">
        <v>249</v>
      </c>
    </row>
    <row r="46" customFormat="false" ht="12.75" hidden="false" customHeight="false" outlineLevel="0" collapsed="false">
      <c r="A46" s="27" t="n">
        <v>97563</v>
      </c>
      <c r="B46" s="27" t="n">
        <v>1390</v>
      </c>
      <c r="C46" s="27" t="n">
        <v>1046</v>
      </c>
      <c r="D46" s="27" t="s">
        <v>238</v>
      </c>
      <c r="E46" s="27" t="s">
        <v>250</v>
      </c>
    </row>
    <row r="47" customFormat="false" ht="12.75" hidden="false" customHeight="false" outlineLevel="0" collapsed="false">
      <c r="A47" s="28" t="n">
        <v>736311</v>
      </c>
      <c r="B47" s="28" t="n">
        <v>190</v>
      </c>
      <c r="C47" s="28" t="n">
        <v>399</v>
      </c>
      <c r="D47" s="28" t="s">
        <v>239</v>
      </c>
      <c r="E47" s="28" t="s">
        <v>235</v>
      </c>
    </row>
    <row r="48" customFormat="false" ht="12.75" hidden="false" customHeight="false" outlineLevel="0" collapsed="false">
      <c r="A48" s="28" t="n">
        <v>2194609</v>
      </c>
      <c r="B48" s="28" t="n">
        <v>200</v>
      </c>
      <c r="C48" s="28" t="n">
        <v>562</v>
      </c>
      <c r="D48" s="28" t="s">
        <v>239</v>
      </c>
      <c r="E48" s="28" t="s">
        <v>247</v>
      </c>
    </row>
    <row r="49" customFormat="false" ht="12.75" hidden="false" customHeight="false" outlineLevel="0" collapsed="false">
      <c r="A49" s="28" t="n">
        <v>2235</v>
      </c>
      <c r="B49" s="28" t="n">
        <v>50</v>
      </c>
      <c r="C49" s="28" t="n">
        <v>53</v>
      </c>
      <c r="D49" s="28" t="s">
        <v>239</v>
      </c>
      <c r="E49" s="28" t="s">
        <v>248</v>
      </c>
    </row>
    <row r="50" customFormat="false" ht="12.75" hidden="false" customHeight="false" outlineLevel="0" collapsed="false">
      <c r="A50" s="28" t="n">
        <v>9851</v>
      </c>
      <c r="B50" s="28" t="n">
        <v>570</v>
      </c>
      <c r="C50" s="28" t="n">
        <v>751</v>
      </c>
      <c r="D50" s="28" t="s">
        <v>239</v>
      </c>
      <c r="E50" s="28" t="s">
        <v>249</v>
      </c>
    </row>
    <row r="51" customFormat="false" ht="12.75" hidden="false" customHeight="false" outlineLevel="0" collapsed="false">
      <c r="A51" s="28" t="n">
        <v>112712</v>
      </c>
      <c r="B51" s="28" t="n">
        <v>1270</v>
      </c>
      <c r="C51" s="28" t="n">
        <v>1078</v>
      </c>
      <c r="D51" s="28" t="s">
        <v>239</v>
      </c>
      <c r="E51" s="28" t="s">
        <v>250</v>
      </c>
    </row>
    <row r="52" customFormat="false" ht="12.75" hidden="false" customHeight="false" outlineLevel="0" collapsed="false">
      <c r="A52" s="27" t="n">
        <v>731717</v>
      </c>
      <c r="B52" s="27" t="n">
        <v>1170</v>
      </c>
      <c r="C52" s="27" t="n">
        <v>372</v>
      </c>
      <c r="D52" s="27" t="s">
        <v>240</v>
      </c>
      <c r="E52" s="27" t="s">
        <v>235</v>
      </c>
    </row>
    <row r="53" customFormat="false" ht="12.75" hidden="false" customHeight="false" outlineLevel="0" collapsed="false">
      <c r="A53" s="27" t="n">
        <v>2151907</v>
      </c>
      <c r="B53" s="27" t="n">
        <v>190</v>
      </c>
      <c r="C53" s="27" t="n">
        <v>533</v>
      </c>
      <c r="D53" s="27" t="s">
        <v>240</v>
      </c>
      <c r="E53" s="27" t="s">
        <v>247</v>
      </c>
    </row>
    <row r="54" customFormat="false" ht="12.75" hidden="false" customHeight="false" outlineLevel="0" collapsed="false">
      <c r="A54" s="27" t="n">
        <v>2396</v>
      </c>
      <c r="B54" s="27" t="n">
        <v>30</v>
      </c>
      <c r="C54" s="27" t="n">
        <v>123</v>
      </c>
      <c r="D54" s="27" t="s">
        <v>240</v>
      </c>
      <c r="E54" s="27" t="s">
        <v>248</v>
      </c>
    </row>
    <row r="55" customFormat="false" ht="12.75" hidden="false" customHeight="false" outlineLevel="0" collapsed="false">
      <c r="A55" s="27" t="n">
        <v>11763</v>
      </c>
      <c r="B55" s="27" t="n">
        <v>290</v>
      </c>
      <c r="C55" s="27" t="n">
        <v>620</v>
      </c>
      <c r="D55" s="27" t="s">
        <v>240</v>
      </c>
      <c r="E55" s="27" t="s">
        <v>249</v>
      </c>
    </row>
    <row r="56" customFormat="false" ht="12.75" hidden="false" customHeight="false" outlineLevel="0" collapsed="false">
      <c r="A56" s="27" t="n">
        <v>114709</v>
      </c>
      <c r="B56" s="27" t="n">
        <v>1150</v>
      </c>
      <c r="C56" s="27" t="n">
        <v>1028</v>
      </c>
      <c r="D56" s="27" t="s">
        <v>240</v>
      </c>
      <c r="E56" s="27" t="s">
        <v>250</v>
      </c>
    </row>
    <row r="57" customFormat="false" ht="12.75" hidden="false" customHeight="false" outlineLevel="0" collapsed="false">
      <c r="A57" s="28" t="n">
        <v>731717</v>
      </c>
      <c r="B57" s="28" t="n">
        <v>1170</v>
      </c>
      <c r="C57" s="28" t="n">
        <v>372</v>
      </c>
      <c r="D57" s="28" t="s">
        <v>241</v>
      </c>
      <c r="E57" s="28" t="s">
        <v>235</v>
      </c>
    </row>
    <row r="58" customFormat="false" ht="12.75" hidden="false" customHeight="false" outlineLevel="0" collapsed="false">
      <c r="A58" s="28" t="n">
        <v>2151907</v>
      </c>
      <c r="B58" s="28" t="n">
        <v>190</v>
      </c>
      <c r="C58" s="28" t="n">
        <v>533</v>
      </c>
      <c r="D58" s="28" t="s">
        <v>241</v>
      </c>
      <c r="E58" s="28" t="s">
        <v>247</v>
      </c>
    </row>
    <row r="59" customFormat="false" ht="12.75" hidden="false" customHeight="false" outlineLevel="0" collapsed="false">
      <c r="A59" s="28" t="n">
        <v>2396</v>
      </c>
      <c r="B59" s="28" t="n">
        <v>30</v>
      </c>
      <c r="C59" s="28" t="n">
        <v>123</v>
      </c>
      <c r="D59" s="28" t="s">
        <v>241</v>
      </c>
      <c r="E59" s="28" t="s">
        <v>248</v>
      </c>
    </row>
    <row r="60" customFormat="false" ht="12.75" hidden="false" customHeight="false" outlineLevel="0" collapsed="false">
      <c r="A60" s="28" t="n">
        <v>11763</v>
      </c>
      <c r="B60" s="28" t="n">
        <v>290</v>
      </c>
      <c r="C60" s="28" t="n">
        <v>620</v>
      </c>
      <c r="D60" s="28" t="s">
        <v>241</v>
      </c>
      <c r="E60" s="28" t="s">
        <v>249</v>
      </c>
    </row>
    <row r="61" customFormat="false" ht="12.75" hidden="false" customHeight="false" outlineLevel="0" collapsed="false">
      <c r="A61" s="28" t="n">
        <v>114709</v>
      </c>
      <c r="B61" s="28" t="n">
        <v>1150</v>
      </c>
      <c r="C61" s="28" t="n">
        <v>1028</v>
      </c>
      <c r="D61" s="28" t="s">
        <v>241</v>
      </c>
      <c r="E61" s="28" t="s">
        <v>250</v>
      </c>
    </row>
    <row r="62" customFormat="false" ht="12.75" hidden="false" customHeight="false" outlineLevel="0" collapsed="false">
      <c r="A62" s="27" t="n">
        <v>726480</v>
      </c>
      <c r="B62" s="27" t="n">
        <v>300</v>
      </c>
      <c r="C62" s="27" t="n">
        <v>356</v>
      </c>
      <c r="D62" s="27" t="s">
        <v>242</v>
      </c>
      <c r="E62" s="27" t="s">
        <v>235</v>
      </c>
    </row>
    <row r="63" customFormat="false" ht="12.75" hidden="false" customHeight="false" outlineLevel="0" collapsed="false">
      <c r="A63" s="27" t="n">
        <v>1955222</v>
      </c>
      <c r="B63" s="27" t="n">
        <v>210</v>
      </c>
      <c r="C63" s="27" t="n">
        <v>456</v>
      </c>
      <c r="D63" s="27" t="s">
        <v>242</v>
      </c>
      <c r="E63" s="27" t="s">
        <v>247</v>
      </c>
    </row>
    <row r="64" customFormat="false" ht="12.75" hidden="false" customHeight="false" outlineLevel="0" collapsed="false">
      <c r="A64" s="27" t="n">
        <v>2686</v>
      </c>
      <c r="B64" s="27" t="n">
        <v>40</v>
      </c>
      <c r="C64" s="27" t="n">
        <v>56</v>
      </c>
      <c r="D64" s="27" t="s">
        <v>242</v>
      </c>
      <c r="E64" s="27" t="s">
        <v>248</v>
      </c>
    </row>
    <row r="65" customFormat="false" ht="12.75" hidden="false" customHeight="false" outlineLevel="0" collapsed="false">
      <c r="A65" s="27" t="n">
        <v>13396</v>
      </c>
      <c r="B65" s="27" t="n">
        <v>490</v>
      </c>
      <c r="C65" s="27" t="n">
        <v>889</v>
      </c>
      <c r="D65" s="27" t="s">
        <v>242</v>
      </c>
      <c r="E65" s="27" t="s">
        <v>249</v>
      </c>
    </row>
    <row r="66" customFormat="false" ht="12.75" hidden="false" customHeight="false" outlineLevel="0" collapsed="false">
      <c r="A66" s="27" t="n">
        <v>116394</v>
      </c>
      <c r="B66" s="27" t="n">
        <v>520</v>
      </c>
      <c r="C66" s="27" t="n">
        <v>1005</v>
      </c>
      <c r="D66" s="27" t="s">
        <v>242</v>
      </c>
      <c r="E66" s="27" t="s">
        <v>250</v>
      </c>
    </row>
    <row r="67" customFormat="false" ht="12.75" hidden="false" customHeight="false" outlineLevel="0" collapsed="false">
      <c r="A67" s="28" t="n">
        <v>770964</v>
      </c>
      <c r="B67" s="28" t="n">
        <v>290</v>
      </c>
      <c r="C67" s="28" t="n">
        <v>356</v>
      </c>
      <c r="D67" s="28" t="s">
        <v>243</v>
      </c>
      <c r="E67" s="28" t="s">
        <v>235</v>
      </c>
    </row>
    <row r="68" customFormat="false" ht="12.75" hidden="false" customHeight="false" outlineLevel="0" collapsed="false">
      <c r="A68" s="28" t="n">
        <v>2077771</v>
      </c>
      <c r="B68" s="28" t="n">
        <v>210</v>
      </c>
      <c r="C68" s="28" t="n">
        <v>552</v>
      </c>
      <c r="D68" s="28" t="s">
        <v>243</v>
      </c>
      <c r="E68" s="28" t="s">
        <v>247</v>
      </c>
    </row>
    <row r="69" customFormat="false" ht="12.75" hidden="false" customHeight="false" outlineLevel="0" collapsed="false">
      <c r="A69" s="28" t="n">
        <v>2490</v>
      </c>
      <c r="B69" s="28" t="n">
        <v>40</v>
      </c>
      <c r="C69" s="28" t="n">
        <v>103</v>
      </c>
      <c r="D69" s="28" t="s">
        <v>243</v>
      </c>
      <c r="E69" s="28" t="s">
        <v>248</v>
      </c>
    </row>
    <row r="70" customFormat="false" ht="12.75" hidden="false" customHeight="false" outlineLevel="0" collapsed="false">
      <c r="A70" s="28" t="n">
        <v>13255</v>
      </c>
      <c r="B70" s="28" t="n">
        <v>500</v>
      </c>
      <c r="C70" s="28" t="n">
        <v>804</v>
      </c>
      <c r="D70" s="28" t="s">
        <v>243</v>
      </c>
      <c r="E70" s="28" t="s">
        <v>249</v>
      </c>
    </row>
    <row r="71" customFormat="false" ht="12.75" hidden="false" customHeight="false" outlineLevel="0" collapsed="false">
      <c r="A71" s="28" t="n">
        <v>114875</v>
      </c>
      <c r="B71" s="28" t="n">
        <v>520</v>
      </c>
      <c r="C71" s="28" t="n">
        <v>1048</v>
      </c>
      <c r="D71" s="28" t="s">
        <v>243</v>
      </c>
      <c r="E71" s="28" t="s">
        <v>250</v>
      </c>
    </row>
    <row r="72" customFormat="false" ht="12.75" hidden="false" customHeight="false" outlineLevel="0" collapsed="false">
      <c r="A72" s="15" t="n">
        <v>815730</v>
      </c>
      <c r="B72" s="15" t="n">
        <v>270</v>
      </c>
      <c r="C72" s="15" t="n">
        <v>361</v>
      </c>
      <c r="D72" s="1" t="s">
        <v>244</v>
      </c>
      <c r="E72" s="27" t="s">
        <v>235</v>
      </c>
    </row>
    <row r="73" customFormat="false" ht="12.75" hidden="false" customHeight="false" outlineLevel="0" collapsed="false">
      <c r="A73" s="15" t="n">
        <v>2217977</v>
      </c>
      <c r="B73" s="15" t="n">
        <v>200</v>
      </c>
      <c r="C73" s="15" t="n">
        <v>503</v>
      </c>
      <c r="D73" s="1" t="s">
        <v>244</v>
      </c>
      <c r="E73" s="27" t="s">
        <v>247</v>
      </c>
    </row>
    <row r="74" customFormat="false" ht="12.75" hidden="false" customHeight="false" outlineLevel="0" collapsed="false">
      <c r="A74" s="15" t="n">
        <v>2668</v>
      </c>
      <c r="B74" s="15" t="n">
        <v>40</v>
      </c>
      <c r="C74" s="15" t="n">
        <v>59</v>
      </c>
      <c r="D74" s="1" t="s">
        <v>244</v>
      </c>
      <c r="E74" s="27" t="s">
        <v>248</v>
      </c>
    </row>
    <row r="75" customFormat="false" ht="12.75" hidden="false" customHeight="false" outlineLevel="0" collapsed="false">
      <c r="A75" s="15" t="n">
        <v>15709</v>
      </c>
      <c r="B75" s="15" t="n">
        <v>480</v>
      </c>
      <c r="C75" s="15" t="n">
        <v>579</v>
      </c>
      <c r="D75" s="1" t="s">
        <v>244</v>
      </c>
      <c r="E75" s="27" t="s">
        <v>249</v>
      </c>
    </row>
    <row r="76" customFormat="false" ht="12.75" hidden="false" customHeight="false" outlineLevel="0" collapsed="false">
      <c r="A76" s="15" t="n">
        <v>124465</v>
      </c>
      <c r="B76" s="15" t="n">
        <v>500</v>
      </c>
      <c r="C76" s="15" t="n">
        <v>1044</v>
      </c>
      <c r="D76" s="1" t="s">
        <v>244</v>
      </c>
      <c r="E76" s="27" t="s">
        <v>250</v>
      </c>
    </row>
    <row r="77" customFormat="false" ht="12.75" hidden="false" customHeight="false" outlineLevel="0" collapsed="false">
      <c r="A77" s="29" t="n">
        <v>829715</v>
      </c>
      <c r="B77" s="29" t="n">
        <v>240</v>
      </c>
      <c r="C77" s="29" t="n">
        <v>348</v>
      </c>
      <c r="D77" s="29" t="s">
        <v>245</v>
      </c>
      <c r="E77" s="28" t="s">
        <v>235</v>
      </c>
    </row>
    <row r="78" customFormat="false" ht="12.75" hidden="false" customHeight="false" outlineLevel="0" collapsed="false">
      <c r="A78" s="29" t="n">
        <v>2129675</v>
      </c>
      <c r="B78" s="29" t="n">
        <v>190</v>
      </c>
      <c r="C78" s="29" t="n">
        <v>543</v>
      </c>
      <c r="D78" s="29" t="s">
        <v>245</v>
      </c>
      <c r="E78" s="28" t="s">
        <v>247</v>
      </c>
    </row>
    <row r="79" customFormat="false" ht="12.75" hidden="false" customHeight="false" outlineLevel="0" collapsed="false">
      <c r="A79" s="29" t="n">
        <v>2623</v>
      </c>
      <c r="B79" s="29" t="n">
        <v>40</v>
      </c>
      <c r="C79" s="29" t="n">
        <v>68</v>
      </c>
      <c r="D79" s="29" t="s">
        <v>245</v>
      </c>
      <c r="E79" s="28" t="s">
        <v>248</v>
      </c>
    </row>
    <row r="80" customFormat="false" ht="12.75" hidden="false" customHeight="false" outlineLevel="0" collapsed="false">
      <c r="A80" s="29" t="n">
        <v>14634</v>
      </c>
      <c r="B80" s="29" t="n">
        <v>460</v>
      </c>
      <c r="C80" s="29" t="n">
        <v>641</v>
      </c>
      <c r="D80" s="29" t="s">
        <v>245</v>
      </c>
      <c r="E80" s="28" t="s">
        <v>249</v>
      </c>
    </row>
    <row r="81" s="5" customFormat="true" ht="12.75" hidden="false" customHeight="false" outlineLevel="0" collapsed="false">
      <c r="A81" s="29" t="n">
        <v>128641</v>
      </c>
      <c r="B81" s="29" t="n">
        <v>510</v>
      </c>
      <c r="C81" s="29" t="n">
        <v>1229</v>
      </c>
      <c r="D81" s="29" t="s">
        <v>245</v>
      </c>
      <c r="E81" s="28" t="s">
        <v>250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customFormat="false" ht="12.75" hidden="false" customHeight="false" outlineLevel="0" collapsed="false">
      <c r="A82" s="1" t="n">
        <v>801333</v>
      </c>
      <c r="B82" s="1" t="n">
        <v>270</v>
      </c>
      <c r="C82" s="1" t="n">
        <v>344</v>
      </c>
      <c r="D82" s="1" t="s">
        <v>246</v>
      </c>
      <c r="E82" s="27" t="s">
        <v>235</v>
      </c>
    </row>
    <row r="83" customFormat="false" ht="12.75" hidden="false" customHeight="false" outlineLevel="0" collapsed="false">
      <c r="A83" s="1" t="n">
        <v>2026025</v>
      </c>
      <c r="B83" s="1" t="n">
        <v>200</v>
      </c>
      <c r="C83" s="1" t="n">
        <v>599</v>
      </c>
      <c r="D83" s="1" t="s">
        <v>246</v>
      </c>
      <c r="E83" s="27" t="s">
        <v>247</v>
      </c>
    </row>
    <row r="84" customFormat="false" ht="12.75" hidden="false" customHeight="false" outlineLevel="0" collapsed="false">
      <c r="A84" s="1" t="n">
        <v>2230</v>
      </c>
      <c r="B84" s="1" t="n">
        <v>50</v>
      </c>
      <c r="C84" s="1" t="n">
        <v>53</v>
      </c>
      <c r="D84" s="1" t="s">
        <v>246</v>
      </c>
      <c r="E84" s="27" t="s">
        <v>248</v>
      </c>
    </row>
    <row r="85" customFormat="false" ht="12.75" hidden="false" customHeight="false" outlineLevel="0" collapsed="false">
      <c r="A85" s="1" t="n">
        <v>10118</v>
      </c>
      <c r="B85" s="1" t="n">
        <v>510</v>
      </c>
      <c r="C85" s="1" t="n">
        <v>871</v>
      </c>
      <c r="D85" s="1" t="s">
        <v>246</v>
      </c>
      <c r="E85" s="27" t="s">
        <v>249</v>
      </c>
    </row>
    <row r="86" customFormat="false" ht="12.75" hidden="false" customHeight="false" outlineLevel="0" collapsed="false">
      <c r="A86" s="1" t="n">
        <v>119163</v>
      </c>
      <c r="B86" s="1" t="n">
        <v>560</v>
      </c>
      <c r="C86" s="1" t="n">
        <v>1313</v>
      </c>
      <c r="D86" s="1" t="s">
        <v>246</v>
      </c>
      <c r="E86" s="27" t="s">
        <v>250</v>
      </c>
    </row>
    <row r="87" customFormat="false" ht="12.75" hidden="false" customHeight="false" outlineLevel="0" collapsed="false">
      <c r="A87" s="24" t="s">
        <v>231</v>
      </c>
      <c r="B87" s="24" t="s">
        <v>232</v>
      </c>
      <c r="C87" s="24" t="s">
        <v>233</v>
      </c>
      <c r="D87" s="25" t="n">
        <v>2024</v>
      </c>
      <c r="E87" s="2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customFormat="false" ht="12.75" hidden="false" customHeight="false" outlineLevel="0" collapsed="false">
      <c r="A88" s="29" t="n">
        <v>472079</v>
      </c>
      <c r="B88" s="29" t="n">
        <v>260</v>
      </c>
      <c r="C88" s="29" t="n">
        <v>326</v>
      </c>
      <c r="D88" s="29" t="s">
        <v>234</v>
      </c>
      <c r="E88" s="28" t="s">
        <v>235</v>
      </c>
    </row>
    <row r="89" customFormat="false" ht="12.75" hidden="false" customHeight="false" outlineLevel="0" collapsed="false">
      <c r="A89" s="29" t="n">
        <v>1256597</v>
      </c>
      <c r="B89" s="29" t="n">
        <v>190</v>
      </c>
      <c r="C89" s="29" t="n">
        <v>528</v>
      </c>
      <c r="D89" s="29" t="s">
        <v>234</v>
      </c>
      <c r="E89" s="28" t="s">
        <v>247</v>
      </c>
    </row>
    <row r="90" customFormat="false" ht="12.75" hidden="false" customHeight="false" outlineLevel="0" collapsed="false">
      <c r="A90" s="29" t="n">
        <v>945</v>
      </c>
      <c r="B90" s="29" t="n">
        <v>50</v>
      </c>
      <c r="C90" s="29" t="n">
        <v>89</v>
      </c>
      <c r="D90" s="29" t="s">
        <v>234</v>
      </c>
      <c r="E90" s="28" t="s">
        <v>248</v>
      </c>
    </row>
    <row r="91" customFormat="false" ht="12.75" hidden="false" customHeight="false" outlineLevel="0" collapsed="false">
      <c r="A91" s="29" t="n">
        <v>4712</v>
      </c>
      <c r="B91" s="29" t="n">
        <v>580</v>
      </c>
      <c r="C91" s="29" t="n">
        <v>703</v>
      </c>
      <c r="D91" s="29" t="s">
        <v>234</v>
      </c>
      <c r="E91" s="28" t="s">
        <v>249</v>
      </c>
    </row>
    <row r="92" customFormat="false" ht="12.75" hidden="false" customHeight="false" outlineLevel="0" collapsed="false">
      <c r="A92" s="29" t="n">
        <v>72458</v>
      </c>
      <c r="B92" s="29" t="n">
        <v>610</v>
      </c>
      <c r="C92" s="29" t="n">
        <v>1383</v>
      </c>
      <c r="D92" s="29" t="s">
        <v>234</v>
      </c>
      <c r="E92" s="28" t="s">
        <v>250</v>
      </c>
    </row>
    <row r="93" customFormat="false" ht="12.75" hidden="false" customHeight="false" outlineLevel="0" collapsed="false">
      <c r="A93" s="1" t="n">
        <v>627300</v>
      </c>
      <c r="B93" s="1" t="n">
        <v>260</v>
      </c>
      <c r="C93" s="1" t="n">
        <v>330</v>
      </c>
      <c r="D93" s="1" t="s">
        <v>236</v>
      </c>
      <c r="E93" s="27" t="s">
        <v>235</v>
      </c>
    </row>
    <row r="94" customFormat="false" ht="12.75" hidden="false" customHeight="false" outlineLevel="0" collapsed="false">
      <c r="A94" s="1" t="n">
        <v>1640167</v>
      </c>
      <c r="B94" s="1" t="n">
        <v>210</v>
      </c>
      <c r="C94" s="1" t="n">
        <v>665</v>
      </c>
      <c r="D94" s="1" t="s">
        <v>236</v>
      </c>
      <c r="E94" s="27" t="s">
        <v>247</v>
      </c>
    </row>
    <row r="95" customFormat="false" ht="12.75" hidden="false" customHeight="false" outlineLevel="0" collapsed="false">
      <c r="A95" s="1" t="n">
        <v>1021</v>
      </c>
      <c r="B95" s="1" t="n">
        <v>50</v>
      </c>
      <c r="C95" s="1" t="n">
        <v>146</v>
      </c>
      <c r="D95" s="1" t="s">
        <v>236</v>
      </c>
      <c r="E95" s="27" t="s">
        <v>248</v>
      </c>
    </row>
    <row r="96" customFormat="false" ht="12.75" hidden="false" customHeight="false" outlineLevel="0" collapsed="false">
      <c r="A96" s="1" t="n">
        <v>6965</v>
      </c>
      <c r="B96" s="1" t="n">
        <v>550</v>
      </c>
      <c r="C96" s="1" t="n">
        <v>888</v>
      </c>
      <c r="D96" s="1" t="s">
        <v>236</v>
      </c>
      <c r="E96" s="27" t="s">
        <v>249</v>
      </c>
    </row>
    <row r="97" customFormat="false" ht="12.75" hidden="false" customHeight="false" outlineLevel="0" collapsed="false">
      <c r="A97" s="1" t="n">
        <v>88096</v>
      </c>
      <c r="B97" s="1" t="n">
        <v>650</v>
      </c>
      <c r="C97" s="1" t="n">
        <v>1818</v>
      </c>
      <c r="D97" s="1" t="s">
        <v>236</v>
      </c>
      <c r="E97" s="27" t="s">
        <v>250</v>
      </c>
    </row>
    <row r="98" customFormat="false" ht="12.75" hidden="false" customHeight="false" outlineLevel="0" collapsed="false">
      <c r="A98" s="29" t="n">
        <v>778315</v>
      </c>
      <c r="B98" s="29" t="n">
        <v>270</v>
      </c>
      <c r="C98" s="29" t="n">
        <v>331</v>
      </c>
      <c r="D98" s="29" t="s">
        <v>237</v>
      </c>
      <c r="E98" s="28" t="s">
        <v>235</v>
      </c>
      <c r="R98" s="1"/>
    </row>
    <row r="99" customFormat="false" ht="12.75" hidden="false" customHeight="false" outlineLevel="0" collapsed="false">
      <c r="A99" s="29" t="n">
        <v>1661860</v>
      </c>
      <c r="B99" s="29" t="n">
        <v>220</v>
      </c>
      <c r="C99" s="29" t="n">
        <v>574</v>
      </c>
      <c r="D99" s="29" t="s">
        <v>237</v>
      </c>
      <c r="E99" s="28" t="s">
        <v>247</v>
      </c>
      <c r="R99" s="1"/>
    </row>
    <row r="100" customFormat="false" ht="12.75" hidden="false" customHeight="false" outlineLevel="0" collapsed="false">
      <c r="A100" s="29" t="n">
        <v>1022</v>
      </c>
      <c r="B100" s="29" t="n">
        <v>40</v>
      </c>
      <c r="C100" s="29" t="n">
        <v>52</v>
      </c>
      <c r="D100" s="29" t="s">
        <v>237</v>
      </c>
      <c r="E100" s="28" t="s">
        <v>248</v>
      </c>
      <c r="R100" s="1"/>
    </row>
    <row r="101" customFormat="false" ht="12.75" hidden="false" customHeight="false" outlineLevel="0" collapsed="false">
      <c r="A101" s="29" t="n">
        <v>10521</v>
      </c>
      <c r="B101" s="29" t="n">
        <v>620</v>
      </c>
      <c r="C101" s="29" t="n">
        <v>1110</v>
      </c>
      <c r="D101" s="29" t="s">
        <v>237</v>
      </c>
      <c r="E101" s="28" t="s">
        <v>249</v>
      </c>
      <c r="R101" s="1"/>
    </row>
    <row r="102" customFormat="false" ht="12.75" hidden="false" customHeight="false" outlineLevel="0" collapsed="false">
      <c r="A102" s="29" t="n">
        <v>99780</v>
      </c>
      <c r="B102" s="29" t="n">
        <v>580</v>
      </c>
      <c r="C102" s="29" t="n">
        <v>1523</v>
      </c>
      <c r="D102" s="29" t="s">
        <v>237</v>
      </c>
      <c r="E102" s="28" t="s">
        <v>250</v>
      </c>
      <c r="R102" s="1"/>
    </row>
    <row r="103" customFormat="false" ht="12.75" hidden="false" customHeight="false" outlineLevel="0" collapsed="false">
      <c r="A103" s="1" t="n">
        <v>1113768</v>
      </c>
      <c r="B103" s="1" t="n">
        <v>250</v>
      </c>
      <c r="C103" s="1" t="n">
        <v>306</v>
      </c>
      <c r="D103" s="1" t="s">
        <v>238</v>
      </c>
      <c r="E103" s="27" t="s">
        <v>235</v>
      </c>
      <c r="R103" s="1"/>
    </row>
    <row r="104" customFormat="false" ht="12.75" hidden="false" customHeight="false" outlineLevel="0" collapsed="false">
      <c r="A104" s="1" t="n">
        <v>1748683</v>
      </c>
      <c r="B104" s="1" t="n">
        <v>210</v>
      </c>
      <c r="C104" s="1" t="n">
        <v>455</v>
      </c>
      <c r="D104" s="1" t="s">
        <v>238</v>
      </c>
      <c r="E104" s="27" t="s">
        <v>247</v>
      </c>
      <c r="R104" s="1"/>
    </row>
    <row r="105" customFormat="false" ht="12.75" hidden="false" customHeight="false" outlineLevel="0" collapsed="false">
      <c r="A105" s="1" t="n">
        <v>1064</v>
      </c>
      <c r="B105" s="1" t="n">
        <v>40</v>
      </c>
      <c r="C105" s="1" t="n">
        <v>45</v>
      </c>
      <c r="D105" s="1" t="s">
        <v>238</v>
      </c>
      <c r="E105" s="27" t="s">
        <v>248</v>
      </c>
      <c r="R105" s="1"/>
    </row>
    <row r="106" customFormat="false" ht="12.75" hidden="false" customHeight="false" outlineLevel="0" collapsed="false">
      <c r="A106" s="1" t="n">
        <v>12745</v>
      </c>
      <c r="B106" s="1" t="n">
        <v>640</v>
      </c>
      <c r="C106" s="1" t="n">
        <v>1506</v>
      </c>
      <c r="D106" s="1" t="s">
        <v>238</v>
      </c>
      <c r="E106" s="27" t="s">
        <v>249</v>
      </c>
      <c r="R106" s="1"/>
    </row>
    <row r="107" customFormat="false" ht="12.75" hidden="false" customHeight="false" outlineLevel="0" collapsed="false">
      <c r="A107" s="1" t="n">
        <v>104301</v>
      </c>
      <c r="B107" s="1" t="n">
        <v>420</v>
      </c>
      <c r="C107" s="1" t="n">
        <v>542</v>
      </c>
      <c r="D107" s="1" t="s">
        <v>238</v>
      </c>
      <c r="E107" s="27" t="s">
        <v>250</v>
      </c>
      <c r="R107" s="1"/>
    </row>
    <row r="108" customFormat="false" ht="12.75" hidden="false" customHeight="false" outlineLevel="0" collapsed="false">
      <c r="A108" s="29" t="n">
        <v>1245689</v>
      </c>
      <c r="B108" s="29" t="n">
        <v>250</v>
      </c>
      <c r="C108" s="29" t="n">
        <v>303</v>
      </c>
      <c r="D108" s="29" t="s">
        <v>239</v>
      </c>
      <c r="E108" s="28" t="s">
        <v>235</v>
      </c>
    </row>
    <row r="109" customFormat="false" ht="12.75" hidden="false" customHeight="false" outlineLevel="0" collapsed="false">
      <c r="A109" s="29" t="n">
        <v>1854698</v>
      </c>
      <c r="B109" s="29" t="n">
        <v>210</v>
      </c>
      <c r="C109" s="29" t="n">
        <v>456</v>
      </c>
      <c r="D109" s="29" t="s">
        <v>239</v>
      </c>
      <c r="E109" s="28" t="s">
        <v>247</v>
      </c>
    </row>
    <row r="110" customFormat="false" ht="12.75" hidden="false" customHeight="false" outlineLevel="0" collapsed="false">
      <c r="A110" s="29" t="n">
        <v>1102</v>
      </c>
      <c r="B110" s="29" t="n">
        <v>40</v>
      </c>
      <c r="C110" s="29" t="n">
        <v>45</v>
      </c>
      <c r="D110" s="29" t="s">
        <v>239</v>
      </c>
      <c r="E110" s="28" t="s">
        <v>248</v>
      </c>
    </row>
    <row r="111" customFormat="false" ht="12.75" hidden="false" customHeight="false" outlineLevel="0" collapsed="false">
      <c r="A111" s="29" t="n">
        <v>13674</v>
      </c>
      <c r="B111" s="29" t="n">
        <v>670</v>
      </c>
      <c r="C111" s="29" t="n">
        <v>1473</v>
      </c>
      <c r="D111" s="29" t="s">
        <v>239</v>
      </c>
      <c r="E111" s="28" t="s">
        <v>249</v>
      </c>
    </row>
    <row r="112" customFormat="false" ht="12.75" hidden="false" customHeight="false" outlineLevel="0" collapsed="false">
      <c r="A112" s="29" t="n">
        <v>117838</v>
      </c>
      <c r="B112" s="29" t="n">
        <v>420</v>
      </c>
      <c r="C112" s="29" t="n">
        <v>522</v>
      </c>
      <c r="D112" s="29" t="s">
        <v>239</v>
      </c>
      <c r="E112" s="28" t="s">
        <v>250</v>
      </c>
    </row>
    <row r="113" customFormat="false" ht="12.75" hidden="false" customHeight="false" outlineLevel="0" collapsed="false">
      <c r="A113" s="1" t="n">
        <v>1395363</v>
      </c>
      <c r="B113" s="1" t="n">
        <v>270</v>
      </c>
      <c r="C113" s="1" t="n">
        <v>323</v>
      </c>
      <c r="D113" s="1" t="s">
        <v>240</v>
      </c>
      <c r="E113" s="27" t="s">
        <v>235</v>
      </c>
    </row>
    <row r="114" customFormat="false" ht="12.75" hidden="false" customHeight="false" outlineLevel="0" collapsed="false">
      <c r="A114" s="1" t="n">
        <v>1987467</v>
      </c>
      <c r="B114" s="1" t="n">
        <v>220</v>
      </c>
      <c r="C114" s="1" t="n">
        <v>469</v>
      </c>
      <c r="D114" s="1" t="s">
        <v>240</v>
      </c>
      <c r="E114" s="27" t="s">
        <v>247</v>
      </c>
    </row>
    <row r="115" customFormat="false" ht="12.75" hidden="false" customHeight="false" outlineLevel="0" collapsed="false">
      <c r="A115" s="1" t="n">
        <v>1052</v>
      </c>
      <c r="B115" s="1" t="n">
        <v>40</v>
      </c>
      <c r="C115" s="1" t="n">
        <v>47</v>
      </c>
      <c r="D115" s="1" t="s">
        <v>240</v>
      </c>
      <c r="E115" s="27" t="s">
        <v>248</v>
      </c>
      <c r="R115" s="1"/>
    </row>
    <row r="116" customFormat="false" ht="12.75" hidden="false" customHeight="false" outlineLevel="0" collapsed="false">
      <c r="A116" s="1" t="n">
        <v>10652</v>
      </c>
      <c r="B116" s="1" t="n">
        <v>680</v>
      </c>
      <c r="C116" s="1" t="n">
        <v>941</v>
      </c>
      <c r="D116" s="1" t="s">
        <v>240</v>
      </c>
      <c r="E116" s="27" t="s">
        <v>249</v>
      </c>
      <c r="R116" s="1"/>
    </row>
    <row r="117" customFormat="false" ht="12.75" hidden="false" customHeight="false" outlineLevel="0" collapsed="false">
      <c r="A117" s="1" t="n">
        <v>118346</v>
      </c>
      <c r="B117" s="1" t="n">
        <v>450</v>
      </c>
      <c r="C117" s="1" t="n">
        <v>556</v>
      </c>
      <c r="D117" s="1" t="s">
        <v>240</v>
      </c>
      <c r="E117" s="27" t="s">
        <v>250</v>
      </c>
      <c r="R117" s="1"/>
    </row>
    <row r="118" customFormat="false" ht="12.75" hidden="false" customHeight="false" outlineLevel="0" collapsed="false">
      <c r="A118" s="29" t="n">
        <v>1419643</v>
      </c>
      <c r="B118" s="29" t="n">
        <v>280</v>
      </c>
      <c r="C118" s="29" t="n">
        <v>333</v>
      </c>
      <c r="D118" s="29" t="s">
        <v>241</v>
      </c>
      <c r="E118" s="28" t="s">
        <v>235</v>
      </c>
      <c r="N118" s="1"/>
      <c r="R118" s="1"/>
      <c r="T118" s="15"/>
    </row>
    <row r="119" customFormat="false" ht="12.75" hidden="false" customHeight="false" outlineLevel="0" collapsed="false">
      <c r="A119" s="29" t="n">
        <v>2107842</v>
      </c>
      <c r="B119" s="29" t="n">
        <v>230</v>
      </c>
      <c r="C119" s="29" t="n">
        <v>527</v>
      </c>
      <c r="D119" s="29" t="s">
        <v>241</v>
      </c>
      <c r="E119" s="28" t="s">
        <v>247</v>
      </c>
      <c r="P119" s="1"/>
      <c r="R119" s="1"/>
      <c r="T119" s="15"/>
    </row>
    <row r="120" customFormat="false" ht="12.75" hidden="false" customHeight="false" outlineLevel="0" collapsed="false">
      <c r="A120" s="29" t="n">
        <v>1232</v>
      </c>
      <c r="B120" s="29" t="n">
        <v>50</v>
      </c>
      <c r="C120" s="29" t="n">
        <v>50</v>
      </c>
      <c r="D120" s="29" t="s">
        <v>241</v>
      </c>
      <c r="E120" s="28" t="s">
        <v>248</v>
      </c>
      <c r="P120" s="1"/>
      <c r="R120" s="1"/>
      <c r="T120" s="15"/>
    </row>
    <row r="121" customFormat="false" ht="12.75" hidden="false" customHeight="false" outlineLevel="0" collapsed="false">
      <c r="A121" s="29" t="n">
        <v>10984</v>
      </c>
      <c r="B121" s="29" t="n">
        <v>610</v>
      </c>
      <c r="C121" s="29" t="n">
        <v>977</v>
      </c>
      <c r="D121" s="29" t="s">
        <v>241</v>
      </c>
      <c r="E121" s="28" t="s">
        <v>249</v>
      </c>
      <c r="P121" s="1"/>
      <c r="R121" s="1"/>
      <c r="T121" s="15"/>
    </row>
    <row r="122" customFormat="false" ht="12.75" hidden="false" customHeight="false" outlineLevel="0" collapsed="false">
      <c r="A122" s="29" t="n">
        <v>112394</v>
      </c>
      <c r="B122" s="29" t="n">
        <v>450</v>
      </c>
      <c r="C122" s="29" t="n">
        <v>541</v>
      </c>
      <c r="D122" s="29" t="s">
        <v>241</v>
      </c>
      <c r="E122" s="28" t="s">
        <v>250</v>
      </c>
      <c r="P122" s="1"/>
      <c r="R122" s="1"/>
      <c r="T122" s="15"/>
    </row>
    <row r="123" customFormat="false" ht="12.75" hidden="false" customHeight="false" outlineLevel="0" collapsed="false">
      <c r="A123" s="1" t="n">
        <v>1331522</v>
      </c>
      <c r="B123" s="1" t="n">
        <v>250</v>
      </c>
      <c r="C123" s="1" t="n">
        <v>291</v>
      </c>
      <c r="D123" s="15" t="s">
        <v>242</v>
      </c>
      <c r="E123" s="27" t="s">
        <v>235</v>
      </c>
      <c r="R123" s="1"/>
      <c r="T123" s="15"/>
    </row>
    <row r="124" customFormat="false" ht="12.75" hidden="false" customHeight="false" outlineLevel="0" collapsed="false">
      <c r="A124" s="1" t="n">
        <v>1857830</v>
      </c>
      <c r="B124" s="1" t="n">
        <v>200</v>
      </c>
      <c r="C124" s="1" t="n">
        <v>542</v>
      </c>
      <c r="D124" s="15" t="s">
        <v>242</v>
      </c>
      <c r="E124" s="27" t="s">
        <v>247</v>
      </c>
      <c r="R124" s="1"/>
      <c r="T124" s="15"/>
    </row>
    <row r="125" customFormat="false" ht="12.75" hidden="false" customHeight="false" outlineLevel="0" collapsed="false">
      <c r="A125" s="1" t="n">
        <v>1100</v>
      </c>
      <c r="B125" s="1" t="n">
        <v>40</v>
      </c>
      <c r="C125" s="1" t="n">
        <v>44</v>
      </c>
      <c r="D125" s="15" t="s">
        <v>242</v>
      </c>
      <c r="E125" s="27" t="s">
        <v>248</v>
      </c>
      <c r="R125" s="1"/>
      <c r="T125" s="15"/>
    </row>
    <row r="126" customFormat="false" ht="12.75" hidden="false" customHeight="false" outlineLevel="0" collapsed="false">
      <c r="A126" s="1" t="n">
        <v>12396</v>
      </c>
      <c r="B126" s="1" t="n">
        <v>560</v>
      </c>
      <c r="C126" s="1" t="n">
        <v>957</v>
      </c>
      <c r="D126" s="15" t="s">
        <v>242</v>
      </c>
      <c r="E126" s="27" t="s">
        <v>249</v>
      </c>
      <c r="R126" s="1"/>
      <c r="T126" s="15"/>
    </row>
    <row r="127" customFormat="false" ht="12.75" hidden="false" customHeight="false" outlineLevel="0" collapsed="false">
      <c r="A127" s="1" t="n">
        <v>120922</v>
      </c>
      <c r="B127" s="1" t="n">
        <v>410</v>
      </c>
      <c r="C127" s="1" t="n">
        <v>494</v>
      </c>
      <c r="D127" s="15" t="s">
        <v>242</v>
      </c>
      <c r="E127" s="27" t="s">
        <v>250</v>
      </c>
      <c r="R127" s="1"/>
      <c r="T127" s="15"/>
    </row>
    <row r="128" customFormat="false" ht="12.75" hidden="false" customHeight="false" outlineLevel="0" collapsed="false">
      <c r="A128" s="29" t="n">
        <v>1388204</v>
      </c>
      <c r="B128" s="29" t="n">
        <v>230</v>
      </c>
      <c r="C128" s="29" t="n">
        <v>268</v>
      </c>
      <c r="D128" s="29" t="s">
        <v>243</v>
      </c>
      <c r="E128" s="28" t="s">
        <v>235</v>
      </c>
      <c r="R128" s="1"/>
      <c r="T128" s="15"/>
    </row>
    <row r="129" customFormat="false" ht="12.75" hidden="false" customHeight="false" outlineLevel="0" collapsed="false">
      <c r="A129" s="29" t="n">
        <v>2026197</v>
      </c>
      <c r="B129" s="29" t="n">
        <v>160</v>
      </c>
      <c r="C129" s="29" t="n">
        <v>383</v>
      </c>
      <c r="D129" s="29" t="s">
        <v>243</v>
      </c>
      <c r="E129" s="28" t="s">
        <v>247</v>
      </c>
      <c r="R129" s="1"/>
      <c r="T129" s="15"/>
    </row>
    <row r="130" customFormat="false" ht="12.75" hidden="false" customHeight="false" outlineLevel="0" collapsed="false">
      <c r="A130" s="29" t="n">
        <v>1486</v>
      </c>
      <c r="B130" s="29" t="n">
        <v>40</v>
      </c>
      <c r="C130" s="29" t="n">
        <v>58</v>
      </c>
      <c r="D130" s="29" t="s">
        <v>243</v>
      </c>
      <c r="E130" s="28" t="s">
        <v>248</v>
      </c>
      <c r="R130" s="1"/>
      <c r="T130" s="15"/>
    </row>
    <row r="131" customFormat="false" ht="12.75" hidden="false" customHeight="false" outlineLevel="0" collapsed="false">
      <c r="A131" s="29" t="n">
        <v>14192</v>
      </c>
      <c r="B131" s="29" t="n">
        <v>510</v>
      </c>
      <c r="C131" s="29" t="n">
        <v>1263</v>
      </c>
      <c r="D131" s="29" t="s">
        <v>243</v>
      </c>
      <c r="E131" s="28" t="s">
        <v>249</v>
      </c>
      <c r="R131" s="1"/>
      <c r="T131" s="15"/>
    </row>
    <row r="132" customFormat="false" ht="12.75" hidden="false" customHeight="false" outlineLevel="0" collapsed="false">
      <c r="A132" s="29" t="n">
        <v>127293</v>
      </c>
      <c r="B132" s="29" t="n">
        <v>360</v>
      </c>
      <c r="C132" s="29" t="n">
        <v>464</v>
      </c>
      <c r="D132" s="29" t="s">
        <v>243</v>
      </c>
      <c r="E132" s="28" t="s">
        <v>250</v>
      </c>
      <c r="R132" s="1"/>
      <c r="T132" s="15"/>
    </row>
    <row r="133" customFormat="false" ht="12.75" hidden="false" customHeight="false" outlineLevel="0" collapsed="false">
      <c r="A133" s="1" t="n">
        <v>1451814</v>
      </c>
      <c r="B133" s="1" t="n">
        <v>240</v>
      </c>
      <c r="C133" s="1" t="n">
        <v>278</v>
      </c>
      <c r="D133" s="15" t="s">
        <v>244</v>
      </c>
      <c r="E133" s="27" t="s">
        <v>235</v>
      </c>
      <c r="R133" s="1"/>
      <c r="T133" s="15"/>
    </row>
    <row r="134" customFormat="false" ht="12.75" hidden="false" customHeight="false" outlineLevel="0" collapsed="false">
      <c r="A134" s="1" t="n">
        <v>2132003</v>
      </c>
      <c r="B134" s="1" t="n">
        <v>180</v>
      </c>
      <c r="C134" s="1" t="n">
        <v>388</v>
      </c>
      <c r="D134" s="15" t="s">
        <v>244</v>
      </c>
      <c r="E134" s="27" t="s">
        <v>247</v>
      </c>
      <c r="R134" s="1"/>
      <c r="T134" s="15"/>
    </row>
    <row r="135" customFormat="false" ht="12.75" hidden="false" customHeight="false" outlineLevel="0" collapsed="false">
      <c r="A135" s="1" t="n">
        <v>1437</v>
      </c>
      <c r="B135" s="1" t="n">
        <v>40</v>
      </c>
      <c r="C135" s="1" t="n">
        <v>41</v>
      </c>
      <c r="D135" s="15" t="s">
        <v>244</v>
      </c>
      <c r="E135" s="27" t="s">
        <v>248</v>
      </c>
      <c r="R135" s="1"/>
      <c r="T135" s="15"/>
    </row>
    <row r="136" customFormat="false" ht="12.75" hidden="false" customHeight="false" outlineLevel="0" collapsed="false">
      <c r="A136" s="1" t="n">
        <v>14805</v>
      </c>
      <c r="B136" s="1" t="n">
        <v>520</v>
      </c>
      <c r="C136" s="1" t="n">
        <v>1056</v>
      </c>
      <c r="D136" s="15" t="s">
        <v>244</v>
      </c>
      <c r="E136" s="27" t="s">
        <v>249</v>
      </c>
      <c r="R136" s="1"/>
      <c r="T136" s="15"/>
    </row>
    <row r="137" customFormat="false" ht="12.75" hidden="false" customHeight="false" outlineLevel="0" collapsed="false">
      <c r="A137" s="1" t="n">
        <v>134997</v>
      </c>
      <c r="B137" s="1" t="n">
        <v>380</v>
      </c>
      <c r="C137" s="1" t="n">
        <v>428</v>
      </c>
      <c r="D137" s="15" t="s">
        <v>244</v>
      </c>
      <c r="E137" s="27" t="s">
        <v>250</v>
      </c>
      <c r="R137" s="1"/>
      <c r="T137" s="15"/>
    </row>
    <row r="138" customFormat="false" ht="12.75" hidden="false" customHeight="false" outlineLevel="0" collapsed="false">
      <c r="A138" s="29" t="n">
        <v>1478625</v>
      </c>
      <c r="B138" s="29" t="n">
        <v>220</v>
      </c>
      <c r="C138" s="29" t="n">
        <v>270</v>
      </c>
      <c r="D138" s="29" t="s">
        <v>245</v>
      </c>
      <c r="E138" s="28" t="s">
        <v>235</v>
      </c>
      <c r="R138" s="1"/>
      <c r="T138" s="15"/>
    </row>
    <row r="139" customFormat="false" ht="12.75" hidden="false" customHeight="false" outlineLevel="0" collapsed="false">
      <c r="A139" s="29" t="n">
        <v>2064271</v>
      </c>
      <c r="B139" s="29" t="n">
        <v>160</v>
      </c>
      <c r="C139" s="29" t="n">
        <v>414</v>
      </c>
      <c r="D139" s="29" t="s">
        <v>245</v>
      </c>
      <c r="E139" s="28" t="s">
        <v>247</v>
      </c>
      <c r="R139" s="1"/>
      <c r="T139" s="15"/>
    </row>
    <row r="140" customFormat="false" ht="12.75" hidden="false" customHeight="false" outlineLevel="0" collapsed="false">
      <c r="A140" s="29" t="n">
        <v>1366</v>
      </c>
      <c r="B140" s="29" t="n">
        <v>40</v>
      </c>
      <c r="C140" s="29" t="n">
        <v>42</v>
      </c>
      <c r="D140" s="29" t="s">
        <v>245</v>
      </c>
      <c r="E140" s="28" t="s">
        <v>248</v>
      </c>
      <c r="R140" s="1"/>
      <c r="T140" s="15"/>
    </row>
    <row r="141" customFormat="false" ht="12.75" hidden="false" customHeight="false" outlineLevel="0" collapsed="false">
      <c r="A141" s="29" t="n">
        <v>16727</v>
      </c>
      <c r="B141" s="29" t="n">
        <v>480</v>
      </c>
      <c r="C141" s="29" t="n">
        <v>650</v>
      </c>
      <c r="D141" s="29" t="s">
        <v>245</v>
      </c>
      <c r="E141" s="28" t="s">
        <v>249</v>
      </c>
      <c r="R141" s="1"/>
      <c r="T141" s="15"/>
    </row>
    <row r="142" customFormat="false" ht="12.75" hidden="false" customHeight="false" outlineLevel="0" collapsed="false">
      <c r="A142" s="29" t="n">
        <v>140385</v>
      </c>
      <c r="B142" s="29" t="n">
        <v>360</v>
      </c>
      <c r="C142" s="29" t="n">
        <v>433</v>
      </c>
      <c r="D142" s="29" t="s">
        <v>245</v>
      </c>
      <c r="E142" s="28" t="s">
        <v>250</v>
      </c>
      <c r="R142" s="1"/>
      <c r="T142" s="15"/>
    </row>
    <row r="143" customFormat="false" ht="12.75" hidden="false" customHeight="false" outlineLevel="0" collapsed="false">
      <c r="A143" s="1" t="n">
        <v>1352822</v>
      </c>
      <c r="B143" s="1" t="n">
        <v>210</v>
      </c>
      <c r="C143" s="1" t="n">
        <v>260</v>
      </c>
      <c r="D143" s="1" t="s">
        <v>246</v>
      </c>
      <c r="E143" s="27" t="s">
        <v>235</v>
      </c>
      <c r="R143" s="1"/>
      <c r="T143" s="15"/>
    </row>
    <row r="144" customFormat="false" ht="12.75" hidden="false" customHeight="false" outlineLevel="0" collapsed="false">
      <c r="A144" s="1" t="n">
        <v>2067198</v>
      </c>
      <c r="B144" s="1" t="n">
        <v>150</v>
      </c>
      <c r="C144" s="1" t="n">
        <v>467</v>
      </c>
      <c r="D144" s="1" t="s">
        <v>246</v>
      </c>
      <c r="E144" s="27" t="s">
        <v>247</v>
      </c>
      <c r="R144" s="1"/>
      <c r="T144" s="15"/>
    </row>
    <row r="145" customFormat="false" ht="12.75" hidden="false" customHeight="false" outlineLevel="0" collapsed="false">
      <c r="A145" s="1" t="n">
        <v>2492</v>
      </c>
      <c r="B145" s="1" t="n">
        <v>40</v>
      </c>
      <c r="C145" s="1" t="n">
        <v>43</v>
      </c>
      <c r="D145" s="1" t="s">
        <v>246</v>
      </c>
      <c r="E145" s="27" t="s">
        <v>248</v>
      </c>
      <c r="R145" s="1"/>
      <c r="T145" s="15"/>
    </row>
    <row r="146" customFormat="false" ht="12.75" hidden="false" customHeight="false" outlineLevel="0" collapsed="false">
      <c r="A146" s="1" t="n">
        <v>20271</v>
      </c>
      <c r="B146" s="1" t="n">
        <v>470</v>
      </c>
      <c r="C146" s="1" t="n">
        <v>669</v>
      </c>
      <c r="D146" s="1" t="s">
        <v>246</v>
      </c>
      <c r="E146" s="27" t="s">
        <v>249</v>
      </c>
      <c r="R146" s="1"/>
      <c r="T146" s="15"/>
    </row>
    <row r="147" customFormat="false" ht="12.75" hidden="false" customHeight="false" outlineLevel="0" collapsed="false">
      <c r="A147" s="1" t="n">
        <v>149206</v>
      </c>
      <c r="B147" s="1" t="n">
        <v>340</v>
      </c>
      <c r="C147" s="1" t="n">
        <v>444</v>
      </c>
      <c r="D147" s="1" t="s">
        <v>246</v>
      </c>
      <c r="E147" s="27" t="s">
        <v>250</v>
      </c>
      <c r="R147" s="1"/>
      <c r="T147" s="15"/>
    </row>
    <row r="148" customFormat="false" ht="12.75" hidden="false" customHeight="false" outlineLevel="0" collapsed="false">
      <c r="A148" s="24" t="s">
        <v>231</v>
      </c>
      <c r="B148" s="24" t="s">
        <v>232</v>
      </c>
      <c r="C148" s="24" t="s">
        <v>233</v>
      </c>
      <c r="D148" s="25" t="n">
        <v>2025</v>
      </c>
      <c r="E148" s="25"/>
    </row>
    <row r="149" customFormat="false" ht="12.75" hidden="false" customHeight="false" outlineLevel="0" collapsed="false">
      <c r="A149" s="29" t="n">
        <v>1340910</v>
      </c>
      <c r="B149" s="29" t="n">
        <v>210</v>
      </c>
      <c r="C149" s="29" t="n">
        <v>253</v>
      </c>
      <c r="D149" s="29" t="s">
        <v>234</v>
      </c>
      <c r="E149" s="28" t="s">
        <v>235</v>
      </c>
      <c r="R149" s="1"/>
    </row>
    <row r="150" customFormat="false" ht="12.75" hidden="false" customHeight="false" outlineLevel="0" collapsed="false">
      <c r="A150" s="29" t="n">
        <v>2044092</v>
      </c>
      <c r="B150" s="29" t="n">
        <v>150</v>
      </c>
      <c r="C150" s="29" t="n">
        <v>483</v>
      </c>
      <c r="D150" s="29" t="s">
        <v>234</v>
      </c>
      <c r="E150" s="28" t="s">
        <v>247</v>
      </c>
      <c r="R150" s="1"/>
    </row>
    <row r="151" customFormat="false" ht="12.75" hidden="false" customHeight="false" outlineLevel="0" collapsed="false">
      <c r="A151" s="29" t="n">
        <v>2918</v>
      </c>
      <c r="B151" s="29" t="n">
        <v>40</v>
      </c>
      <c r="C151" s="29" t="n">
        <v>44</v>
      </c>
      <c r="D151" s="29" t="s">
        <v>234</v>
      </c>
      <c r="E151" s="28" t="s">
        <v>248</v>
      </c>
      <c r="R151" s="1"/>
    </row>
    <row r="152" customFormat="false" ht="12.75" hidden="false" customHeight="false" outlineLevel="0" collapsed="false">
      <c r="A152" s="29" t="n">
        <v>21682</v>
      </c>
      <c r="B152" s="29" t="n">
        <v>430</v>
      </c>
      <c r="C152" s="29" t="n">
        <v>798</v>
      </c>
      <c r="D152" s="29" t="s">
        <v>234</v>
      </c>
      <c r="E152" s="28" t="s">
        <v>249</v>
      </c>
      <c r="R152" s="1"/>
    </row>
    <row r="153" customFormat="false" ht="12.75" hidden="false" customHeight="false" outlineLevel="0" collapsed="false">
      <c r="A153" s="29" t="n">
        <v>156692</v>
      </c>
      <c r="B153" s="29" t="n">
        <v>330</v>
      </c>
      <c r="C153" s="29" t="n">
        <v>432</v>
      </c>
      <c r="D153" s="29" t="s">
        <v>234</v>
      </c>
      <c r="E153" s="28" t="s">
        <v>250</v>
      </c>
      <c r="R153" s="1"/>
    </row>
    <row r="154" customFormat="false" ht="12.75" hidden="false" customHeight="false" outlineLevel="0" collapsed="false">
      <c r="A154" s="1" t="n">
        <v>1301883</v>
      </c>
      <c r="B154" s="1" t="n">
        <v>220</v>
      </c>
      <c r="C154" s="1" t="n">
        <v>262</v>
      </c>
      <c r="D154" s="1" t="s">
        <v>236</v>
      </c>
      <c r="E154" s="27" t="s">
        <v>235</v>
      </c>
      <c r="R154" s="1"/>
    </row>
    <row r="155" customFormat="false" ht="12.75" hidden="false" customHeight="false" outlineLevel="0" collapsed="false">
      <c r="A155" s="1" t="n">
        <v>1935742</v>
      </c>
      <c r="B155" s="1" t="n">
        <v>150</v>
      </c>
      <c r="C155" s="1" t="n">
        <v>463</v>
      </c>
      <c r="D155" s="1" t="s">
        <v>236</v>
      </c>
      <c r="E155" s="27" t="s">
        <v>247</v>
      </c>
      <c r="R155" s="1"/>
    </row>
    <row r="156" customFormat="false" ht="12.75" hidden="false" customHeight="false" outlineLevel="0" collapsed="false">
      <c r="A156" s="1" t="n">
        <v>2659</v>
      </c>
      <c r="B156" s="1" t="n">
        <v>40</v>
      </c>
      <c r="C156" s="1" t="n">
        <v>43</v>
      </c>
      <c r="D156" s="1" t="s">
        <v>236</v>
      </c>
      <c r="E156" s="27" t="s">
        <v>248</v>
      </c>
      <c r="R156" s="1"/>
    </row>
    <row r="157" customFormat="false" ht="12.75" hidden="false" customHeight="false" outlineLevel="0" collapsed="false">
      <c r="A157" s="1" t="n">
        <v>20759</v>
      </c>
      <c r="B157" s="1" t="n">
        <v>510</v>
      </c>
      <c r="C157" s="1" t="n">
        <v>1102</v>
      </c>
      <c r="D157" s="1" t="s">
        <v>236</v>
      </c>
      <c r="E157" s="27" t="s">
        <v>249</v>
      </c>
      <c r="R157" s="1"/>
    </row>
    <row r="158" customFormat="false" ht="12.75" hidden="false" customHeight="false" outlineLevel="0" collapsed="false">
      <c r="A158" s="1" t="n">
        <v>150409</v>
      </c>
      <c r="B158" s="1" t="n">
        <v>350</v>
      </c>
      <c r="C158" s="1" t="n">
        <v>503</v>
      </c>
      <c r="D158" s="1" t="s">
        <v>236</v>
      </c>
      <c r="E158" s="27" t="s">
        <v>250</v>
      </c>
      <c r="R158" s="1"/>
    </row>
    <row r="159" customFormat="false" ht="12.75" hidden="false" customHeight="false" outlineLevel="0" collapsed="false">
      <c r="A159" s="29" t="n">
        <v>1386184</v>
      </c>
      <c r="B159" s="29" t="n">
        <v>220</v>
      </c>
      <c r="C159" s="29" t="n">
        <v>267</v>
      </c>
      <c r="D159" s="29" t="s">
        <v>237</v>
      </c>
      <c r="E159" s="28" t="s">
        <v>235</v>
      </c>
      <c r="R159" s="1"/>
    </row>
    <row r="160" customFormat="false" ht="12.75" hidden="false" customHeight="false" outlineLevel="0" collapsed="false">
      <c r="A160" s="29" t="n">
        <v>2136427</v>
      </c>
      <c r="B160" s="29" t="n">
        <v>160</v>
      </c>
      <c r="C160" s="29" t="n">
        <v>399</v>
      </c>
      <c r="D160" s="29" t="s">
        <v>237</v>
      </c>
      <c r="E160" s="28" t="s">
        <v>247</v>
      </c>
      <c r="R160" s="1"/>
    </row>
    <row r="161" customFormat="false" ht="12.75" hidden="false" customHeight="false" outlineLevel="0" collapsed="false">
      <c r="A161" s="29" t="n">
        <v>2697</v>
      </c>
      <c r="B161" s="29" t="n">
        <v>40</v>
      </c>
      <c r="C161" s="29" t="n">
        <v>45</v>
      </c>
      <c r="D161" s="29" t="s">
        <v>237</v>
      </c>
      <c r="E161" s="28" t="s">
        <v>248</v>
      </c>
      <c r="R161" s="1"/>
    </row>
    <row r="162" customFormat="false" ht="12.75" hidden="false" customHeight="false" outlineLevel="0" collapsed="false">
      <c r="A162" s="29" t="n">
        <v>28237</v>
      </c>
      <c r="B162" s="29" t="n">
        <v>500</v>
      </c>
      <c r="C162" s="29" t="n">
        <v>938</v>
      </c>
      <c r="D162" s="29" t="s">
        <v>237</v>
      </c>
      <c r="E162" s="28" t="s">
        <v>249</v>
      </c>
      <c r="R162" s="1"/>
    </row>
    <row r="163" customFormat="false" ht="12.75" hidden="false" customHeight="false" outlineLevel="0" collapsed="false">
      <c r="A163" s="29" t="n">
        <v>174748</v>
      </c>
      <c r="B163" s="29" t="n">
        <v>350</v>
      </c>
      <c r="C163" s="29" t="n">
        <v>449</v>
      </c>
      <c r="D163" s="29" t="s">
        <v>237</v>
      </c>
      <c r="E163" s="28" t="s">
        <v>250</v>
      </c>
      <c r="R163" s="1"/>
    </row>
    <row r="164" customFormat="false" ht="12.75" hidden="false" customHeight="false" outlineLevel="0" collapsed="false">
      <c r="A164" s="1" t="n">
        <v>1381419</v>
      </c>
      <c r="B164" s="1" t="n">
        <v>200</v>
      </c>
      <c r="C164" s="1" t="n">
        <v>250</v>
      </c>
      <c r="D164" s="1" t="s">
        <v>238</v>
      </c>
      <c r="E164" s="27" t="s">
        <v>235</v>
      </c>
    </row>
    <row r="165" customFormat="false" ht="12.75" hidden="false" customHeight="false" outlineLevel="0" collapsed="false">
      <c r="A165" s="1" t="n">
        <v>2119433</v>
      </c>
      <c r="B165" s="1" t="n">
        <v>160</v>
      </c>
      <c r="C165" s="1" t="n">
        <v>408</v>
      </c>
      <c r="D165" s="1" t="s">
        <v>238</v>
      </c>
      <c r="E165" s="27" t="s">
        <v>247</v>
      </c>
    </row>
    <row r="166" customFormat="false" ht="12.75" hidden="false" customHeight="false" outlineLevel="0" collapsed="false">
      <c r="A166" s="1" t="n">
        <v>2516</v>
      </c>
      <c r="B166" s="1" t="n">
        <v>40</v>
      </c>
      <c r="C166" s="1" t="n">
        <v>46</v>
      </c>
      <c r="D166" s="1" t="s">
        <v>238</v>
      </c>
      <c r="E166" s="27" t="s">
        <v>248</v>
      </c>
    </row>
    <row r="167" customFormat="false" ht="12.75" hidden="false" customHeight="false" outlineLevel="0" collapsed="false">
      <c r="A167" s="1" t="n">
        <v>27462</v>
      </c>
      <c r="B167" s="1" t="n">
        <v>440</v>
      </c>
      <c r="C167" s="1" t="n">
        <v>654</v>
      </c>
      <c r="D167" s="1" t="s">
        <v>238</v>
      </c>
      <c r="E167" s="27" t="s">
        <v>249</v>
      </c>
    </row>
    <row r="168" customFormat="false" ht="12.75" hidden="false" customHeight="true" outlineLevel="0" collapsed="false">
      <c r="A168" s="1" t="n">
        <v>164484</v>
      </c>
      <c r="B168" s="1" t="n">
        <v>310</v>
      </c>
      <c r="C168" s="1" t="n">
        <v>384</v>
      </c>
      <c r="D168" s="1" t="s">
        <v>238</v>
      </c>
      <c r="E168" s="27" t="s">
        <v>250</v>
      </c>
      <c r="R168" s="1"/>
    </row>
    <row r="169" customFormat="false" ht="12.75" hidden="false" customHeight="false" outlineLevel="0" collapsed="false">
      <c r="A169" s="29" t="n">
        <v>1378098</v>
      </c>
      <c r="B169" s="29" t="n">
        <v>210</v>
      </c>
      <c r="C169" s="29" t="n">
        <v>274</v>
      </c>
      <c r="D169" s="29" t="s">
        <v>239</v>
      </c>
      <c r="E169" s="28" t="s">
        <v>235</v>
      </c>
      <c r="R169" s="1"/>
    </row>
    <row r="170" customFormat="false" ht="12.75" hidden="false" customHeight="false" outlineLevel="0" collapsed="false">
      <c r="A170" s="29" t="n">
        <v>2037628</v>
      </c>
      <c r="B170" s="29" t="n">
        <v>160</v>
      </c>
      <c r="C170" s="29" t="n">
        <v>585</v>
      </c>
      <c r="D170" s="29" t="s">
        <v>239</v>
      </c>
      <c r="E170" s="28" t="s">
        <v>247</v>
      </c>
      <c r="R170" s="1"/>
    </row>
    <row r="171" customFormat="false" ht="12.75" hidden="false" customHeight="false" outlineLevel="0" collapsed="false">
      <c r="A171" s="29" t="n">
        <v>2661</v>
      </c>
      <c r="B171" s="29" t="n">
        <v>40</v>
      </c>
      <c r="C171" s="29" t="n">
        <v>131</v>
      </c>
      <c r="D171" s="29" t="s">
        <v>239</v>
      </c>
      <c r="E171" s="28" t="s">
        <v>248</v>
      </c>
      <c r="R171" s="1"/>
    </row>
    <row r="172" customFormat="false" ht="12.75" hidden="false" customHeight="false" outlineLevel="0" collapsed="false">
      <c r="A172" s="29" t="n">
        <v>30164</v>
      </c>
      <c r="B172" s="29" t="n">
        <v>470</v>
      </c>
      <c r="C172" s="29" t="n">
        <v>714</v>
      </c>
      <c r="D172" s="29" t="s">
        <v>239</v>
      </c>
      <c r="E172" s="28" t="s">
        <v>249</v>
      </c>
      <c r="R172" s="1"/>
    </row>
    <row r="173" customFormat="false" ht="12.75" hidden="false" customHeight="false" outlineLevel="0" collapsed="false">
      <c r="A173" s="29" t="n">
        <v>175663</v>
      </c>
      <c r="B173" s="29" t="n">
        <v>310</v>
      </c>
      <c r="C173" s="29" t="n">
        <v>372</v>
      </c>
      <c r="D173" s="29" t="s">
        <v>239</v>
      </c>
      <c r="E173" s="28" t="s">
        <v>250</v>
      </c>
      <c r="R173" s="1"/>
    </row>
    <row r="174" customFormat="false" ht="12.75" hidden="false" customHeight="false" outlineLevel="0" collapsed="false">
      <c r="A174" s="1" t="n">
        <v>1378310</v>
      </c>
      <c r="B174" s="1" t="n">
        <v>220</v>
      </c>
      <c r="C174" s="1" t="n">
        <v>273</v>
      </c>
      <c r="D174" s="1" t="s">
        <v>240</v>
      </c>
      <c r="E174" s="27" t="s">
        <v>235</v>
      </c>
      <c r="R174" s="1"/>
    </row>
    <row r="175" customFormat="false" ht="12.75" hidden="false" customHeight="false" outlineLevel="0" collapsed="false">
      <c r="A175" s="1" t="n">
        <v>1999115</v>
      </c>
      <c r="B175" s="1" t="n">
        <v>160</v>
      </c>
      <c r="C175" s="1" t="n">
        <v>417</v>
      </c>
      <c r="D175" s="1" t="s">
        <v>240</v>
      </c>
      <c r="E175" s="27" t="s">
        <v>247</v>
      </c>
      <c r="R175" s="1"/>
    </row>
    <row r="176" customFormat="false" ht="12.75" hidden="false" customHeight="false" outlineLevel="0" collapsed="false">
      <c r="A176" s="1" t="n">
        <v>2783</v>
      </c>
      <c r="B176" s="1" t="n">
        <v>40</v>
      </c>
      <c r="C176" s="1" t="n">
        <v>93</v>
      </c>
      <c r="D176" s="1" t="s">
        <v>240</v>
      </c>
      <c r="E176" s="27" t="s">
        <v>248</v>
      </c>
      <c r="R176" s="1"/>
    </row>
    <row r="177" customFormat="false" ht="12.75" hidden="false" customHeight="false" outlineLevel="0" collapsed="false">
      <c r="A177" s="1" t="n">
        <v>28752</v>
      </c>
      <c r="B177" s="1" t="n">
        <v>500</v>
      </c>
      <c r="C177" s="1" t="n">
        <v>597</v>
      </c>
      <c r="D177" s="1" t="s">
        <v>240</v>
      </c>
      <c r="E177" s="27" t="s">
        <v>249</v>
      </c>
      <c r="R177" s="1"/>
    </row>
    <row r="178" customFormat="false" ht="12.75" hidden="false" customHeight="false" outlineLevel="0" collapsed="false">
      <c r="A178" s="1" t="n">
        <v>171533</v>
      </c>
      <c r="B178" s="1" t="n">
        <v>320</v>
      </c>
      <c r="C178" s="1" t="n">
        <v>387</v>
      </c>
      <c r="D178" s="1" t="s">
        <v>240</v>
      </c>
      <c r="E178" s="27" t="s">
        <v>250</v>
      </c>
      <c r="R178" s="1"/>
    </row>
    <row r="179" customFormat="false" ht="12.75" hidden="false" customHeight="false" outlineLevel="0" collapsed="false">
      <c r="A179" s="29" t="n">
        <v>1606510</v>
      </c>
      <c r="B179" s="29" t="n">
        <v>230</v>
      </c>
      <c r="C179" s="29" t="n">
        <v>273</v>
      </c>
      <c r="D179" s="29" t="s">
        <v>241</v>
      </c>
      <c r="E179" s="28" t="s">
        <v>235</v>
      </c>
      <c r="P179" s="1"/>
    </row>
    <row r="180" customFormat="false" ht="12.75" hidden="false" customHeight="false" outlineLevel="0" collapsed="false">
      <c r="A180" s="29" t="n">
        <v>2025235</v>
      </c>
      <c r="B180" s="29" t="n">
        <v>170</v>
      </c>
      <c r="C180" s="29" t="n">
        <v>421</v>
      </c>
      <c r="D180" s="29" t="s">
        <v>241</v>
      </c>
      <c r="E180" s="28" t="s">
        <v>247</v>
      </c>
      <c r="P180" s="1"/>
    </row>
    <row r="181" customFormat="false" ht="12.75" hidden="false" customHeight="false" outlineLevel="0" collapsed="false">
      <c r="A181" s="29" t="n">
        <v>24993</v>
      </c>
      <c r="B181" s="29" t="n">
        <v>20</v>
      </c>
      <c r="C181" s="29" t="n">
        <v>27</v>
      </c>
      <c r="D181" s="29" t="s">
        <v>241</v>
      </c>
      <c r="E181" s="28" t="s">
        <v>248</v>
      </c>
      <c r="P181" s="1"/>
    </row>
    <row r="182" customFormat="false" ht="12.75" hidden="false" customHeight="false" outlineLevel="0" collapsed="false">
      <c r="A182" s="29" t="n">
        <v>33473</v>
      </c>
      <c r="B182" s="29" t="n">
        <v>510</v>
      </c>
      <c r="C182" s="29" t="n">
        <v>580</v>
      </c>
      <c r="D182" s="29" t="s">
        <v>241</v>
      </c>
      <c r="E182" s="28" t="s">
        <v>249</v>
      </c>
      <c r="P182" s="1"/>
    </row>
    <row r="183" customFormat="false" ht="12.75" hidden="false" customHeight="false" outlineLevel="0" collapsed="false">
      <c r="A183" s="29" t="n">
        <v>163122</v>
      </c>
      <c r="B183" s="29" t="n">
        <v>320</v>
      </c>
      <c r="C183" s="29" t="n">
        <v>382</v>
      </c>
      <c r="D183" s="29" t="s">
        <v>241</v>
      </c>
      <c r="E183" s="28" t="s">
        <v>250</v>
      </c>
      <c r="P183" s="1"/>
    </row>
    <row r="184" customFormat="false" ht="12.75" hidden="false" customHeight="false" outlineLevel="0" collapsed="false">
      <c r="A184" s="1" t="n">
        <v>1483456</v>
      </c>
      <c r="B184" s="1" t="n">
        <v>210</v>
      </c>
      <c r="C184" s="1" t="n">
        <v>277</v>
      </c>
      <c r="D184" s="15" t="s">
        <v>242</v>
      </c>
      <c r="E184" s="27" t="s">
        <v>235</v>
      </c>
      <c r="R184" s="1"/>
    </row>
    <row r="185" customFormat="false" ht="12.75" hidden="false" customHeight="false" outlineLevel="0" collapsed="false">
      <c r="A185" s="1" t="n">
        <v>1760659</v>
      </c>
      <c r="B185" s="1" t="n">
        <v>140</v>
      </c>
      <c r="C185" s="1" t="n">
        <v>400</v>
      </c>
      <c r="D185" s="15" t="s">
        <v>242</v>
      </c>
      <c r="E185" s="27" t="s">
        <v>247</v>
      </c>
      <c r="R185" s="1"/>
    </row>
    <row r="186" customFormat="false" ht="12.75" hidden="false" customHeight="false" outlineLevel="0" collapsed="false">
      <c r="A186" s="1" t="n">
        <v>24406</v>
      </c>
      <c r="B186" s="1" t="n">
        <v>20</v>
      </c>
      <c r="C186" s="1" t="n">
        <v>24</v>
      </c>
      <c r="D186" s="15" t="s">
        <v>242</v>
      </c>
      <c r="E186" s="27" t="s">
        <v>248</v>
      </c>
      <c r="R186" s="1"/>
    </row>
    <row r="187" customFormat="false" ht="12.75" hidden="false" customHeight="false" outlineLevel="0" collapsed="false">
      <c r="A187" s="1" t="n">
        <v>32828</v>
      </c>
      <c r="B187" s="1" t="n">
        <v>440</v>
      </c>
      <c r="C187" s="1" t="n">
        <v>520</v>
      </c>
      <c r="D187" s="15" t="s">
        <v>242</v>
      </c>
      <c r="E187" s="27" t="s">
        <v>249</v>
      </c>
      <c r="R187" s="1"/>
    </row>
    <row r="188" customFormat="false" ht="12.75" hidden="false" customHeight="false" outlineLevel="0" collapsed="false">
      <c r="A188" s="1" t="n">
        <v>145437</v>
      </c>
      <c r="B188" s="1" t="n">
        <v>260</v>
      </c>
      <c r="C188" s="1" t="n">
        <v>329</v>
      </c>
      <c r="D188" s="15" t="s">
        <v>242</v>
      </c>
      <c r="E188" s="27" t="s">
        <v>250</v>
      </c>
      <c r="R188" s="1"/>
    </row>
    <row r="189" customFormat="false" ht="12.75" hidden="false" customHeight="false" outlineLevel="0" collapsed="false">
      <c r="A189" s="29" t="n">
        <v>1361954</v>
      </c>
      <c r="B189" s="29" t="n">
        <v>230</v>
      </c>
      <c r="C189" s="29" t="n">
        <v>353</v>
      </c>
      <c r="D189" s="29" t="s">
        <v>243</v>
      </c>
      <c r="E189" s="28" t="s">
        <v>235</v>
      </c>
      <c r="R189" s="1"/>
    </row>
    <row r="190" customFormat="false" ht="12.75" hidden="false" customHeight="false" outlineLevel="0" collapsed="false">
      <c r="A190" s="29" t="n">
        <v>1941326</v>
      </c>
      <c r="B190" s="29" t="n">
        <v>140</v>
      </c>
      <c r="C190" s="29" t="n">
        <v>377</v>
      </c>
      <c r="D190" s="29" t="s">
        <v>243</v>
      </c>
      <c r="E190" s="28" t="s">
        <v>247</v>
      </c>
      <c r="R190" s="1"/>
    </row>
    <row r="191" customFormat="false" ht="12.75" hidden="false" customHeight="false" outlineLevel="0" collapsed="false">
      <c r="A191" s="29" t="n">
        <v>23271</v>
      </c>
      <c r="B191" s="29" t="n">
        <v>20</v>
      </c>
      <c r="C191" s="29" t="n">
        <v>23</v>
      </c>
      <c r="D191" s="29" t="s">
        <v>243</v>
      </c>
      <c r="E191" s="28" t="s">
        <v>248</v>
      </c>
      <c r="R191" s="1"/>
    </row>
    <row r="192" customFormat="false" ht="12.75" hidden="false" customHeight="false" outlineLevel="0" collapsed="false">
      <c r="A192" s="29" t="n">
        <v>26561</v>
      </c>
      <c r="B192" s="29" t="n">
        <v>490</v>
      </c>
      <c r="C192" s="29" t="n">
        <v>544</v>
      </c>
      <c r="D192" s="29" t="s">
        <v>243</v>
      </c>
      <c r="E192" s="28" t="s">
        <v>249</v>
      </c>
      <c r="R192" s="1"/>
    </row>
    <row r="193" customFormat="false" ht="12.75" hidden="false" customHeight="false" outlineLevel="0" collapsed="false">
      <c r="A193" s="29" t="n">
        <v>136593</v>
      </c>
      <c r="B193" s="29" t="n">
        <v>250</v>
      </c>
      <c r="C193" s="29" t="n">
        <v>320</v>
      </c>
      <c r="D193" s="29" t="s">
        <v>243</v>
      </c>
      <c r="E193" s="28" t="s">
        <v>250</v>
      </c>
      <c r="R193" s="1"/>
    </row>
    <row r="194" customFormat="false" ht="12.75" hidden="false" customHeight="false" outlineLevel="0" collapsed="false">
      <c r="A194" s="1" t="n">
        <v>1374622</v>
      </c>
      <c r="B194" s="1" t="n">
        <v>220</v>
      </c>
      <c r="C194" s="1" t="n">
        <v>362</v>
      </c>
      <c r="D194" s="15" t="s">
        <v>244</v>
      </c>
      <c r="E194" s="27" t="s">
        <v>235</v>
      </c>
      <c r="R194" s="1"/>
    </row>
    <row r="195" customFormat="false" ht="12.75" hidden="false" customHeight="false" outlineLevel="0" collapsed="false">
      <c r="A195" s="1" t="n">
        <v>1953518</v>
      </c>
      <c r="B195" s="1" t="n">
        <v>130</v>
      </c>
      <c r="C195" s="1" t="n">
        <v>391</v>
      </c>
      <c r="D195" s="15" t="s">
        <v>244</v>
      </c>
      <c r="E195" s="27" t="s">
        <v>247</v>
      </c>
      <c r="R195" s="1"/>
    </row>
    <row r="196" customFormat="false" ht="12.75" hidden="false" customHeight="false" outlineLevel="0" collapsed="false">
      <c r="A196" s="1" t="n">
        <v>24312</v>
      </c>
      <c r="B196" s="1" t="n">
        <v>10</v>
      </c>
      <c r="C196" s="1" t="n">
        <v>26</v>
      </c>
      <c r="D196" s="15" t="s">
        <v>244</v>
      </c>
      <c r="E196" s="27" t="s">
        <v>248</v>
      </c>
      <c r="R196" s="1"/>
    </row>
    <row r="197" customFormat="false" ht="12.75" hidden="false" customHeight="false" outlineLevel="0" collapsed="false">
      <c r="A197" s="1" t="n">
        <v>30343</v>
      </c>
      <c r="B197" s="1" t="n">
        <v>450</v>
      </c>
      <c r="C197" s="1" t="n">
        <v>527</v>
      </c>
      <c r="D197" s="15" t="s">
        <v>244</v>
      </c>
      <c r="E197" s="27" t="s">
        <v>249</v>
      </c>
      <c r="R197" s="1"/>
    </row>
    <row r="198" customFormat="false" ht="12.75" hidden="false" customHeight="false" outlineLevel="0" collapsed="false">
      <c r="A198" s="1" t="n">
        <v>174169</v>
      </c>
      <c r="B198" s="1" t="n">
        <v>250</v>
      </c>
      <c r="C198" s="1" t="n">
        <v>347</v>
      </c>
      <c r="D198" s="15" t="s">
        <v>244</v>
      </c>
      <c r="E198" s="27" t="s">
        <v>250</v>
      </c>
      <c r="R198" s="1"/>
    </row>
    <row r="199" customFormat="false" ht="12.75" hidden="false" customHeight="true" outlineLevel="0" collapsed="false">
      <c r="A199" s="29" t="n">
        <v>1325048</v>
      </c>
      <c r="B199" s="29" t="n">
        <v>220</v>
      </c>
      <c r="C199" s="29" t="n">
        <v>349</v>
      </c>
      <c r="D199" s="29" t="s">
        <v>245</v>
      </c>
      <c r="E199" s="28" t="s">
        <v>235</v>
      </c>
      <c r="R199" s="1"/>
      <c r="T199" s="0"/>
    </row>
    <row r="200" customFormat="false" ht="12.75" hidden="false" customHeight="true" outlineLevel="0" collapsed="false">
      <c r="A200" s="29" t="n">
        <v>1855798</v>
      </c>
      <c r="B200" s="29" t="n">
        <v>130</v>
      </c>
      <c r="C200" s="29" t="n">
        <v>382</v>
      </c>
      <c r="D200" s="29" t="s">
        <v>245</v>
      </c>
      <c r="E200" s="28" t="s">
        <v>247</v>
      </c>
      <c r="R200" s="1"/>
      <c r="T200" s="0"/>
    </row>
    <row r="201" customFormat="false" ht="12.75" hidden="false" customHeight="true" outlineLevel="0" collapsed="false">
      <c r="A201" s="29" t="n">
        <v>23106</v>
      </c>
      <c r="B201" s="29" t="n">
        <v>10</v>
      </c>
      <c r="C201" s="29" t="n">
        <v>21</v>
      </c>
      <c r="D201" s="29" t="s">
        <v>245</v>
      </c>
      <c r="E201" s="28" t="s">
        <v>248</v>
      </c>
      <c r="R201" s="1"/>
      <c r="T201" s="0"/>
    </row>
    <row r="202" customFormat="false" ht="12.75" hidden="false" customHeight="true" outlineLevel="0" collapsed="false">
      <c r="A202" s="29" t="n">
        <v>28707</v>
      </c>
      <c r="B202" s="29" t="n">
        <v>440</v>
      </c>
      <c r="C202" s="29" t="n">
        <v>523</v>
      </c>
      <c r="D202" s="29" t="s">
        <v>245</v>
      </c>
      <c r="E202" s="28" t="s">
        <v>249</v>
      </c>
      <c r="R202" s="1"/>
      <c r="T202" s="0"/>
    </row>
    <row r="203" customFormat="false" ht="12.75" hidden="false" customHeight="true" outlineLevel="0" collapsed="false">
      <c r="A203" s="29" t="n">
        <v>197982</v>
      </c>
      <c r="B203" s="29" t="n">
        <v>260</v>
      </c>
      <c r="C203" s="29" t="n">
        <v>363</v>
      </c>
      <c r="D203" s="29" t="s">
        <v>245</v>
      </c>
      <c r="E203" s="28" t="s">
        <v>250</v>
      </c>
      <c r="R203" s="1"/>
      <c r="T203" s="0"/>
    </row>
    <row r="204" customFormat="false" ht="12.75" hidden="false" customHeight="true" outlineLevel="0" collapsed="false">
      <c r="A204" s="1" t="n">
        <v>1359671</v>
      </c>
      <c r="B204" s="1" t="n">
        <v>230</v>
      </c>
      <c r="C204" s="1" t="n">
        <v>352</v>
      </c>
      <c r="D204" s="0" t="s">
        <v>246</v>
      </c>
      <c r="E204" s="27" t="s">
        <v>235</v>
      </c>
      <c r="R204" s="1"/>
      <c r="T204" s="0"/>
    </row>
    <row r="205" customFormat="false" ht="12.75" hidden="false" customHeight="true" outlineLevel="0" collapsed="false">
      <c r="A205" s="1" t="n">
        <v>1908122</v>
      </c>
      <c r="B205" s="1" t="n">
        <v>130</v>
      </c>
      <c r="C205" s="1" t="n">
        <v>434</v>
      </c>
      <c r="D205" s="0" t="s">
        <v>246</v>
      </c>
      <c r="E205" s="27" t="s">
        <v>247</v>
      </c>
      <c r="R205" s="1"/>
      <c r="T205" s="0"/>
    </row>
    <row r="206" customFormat="false" ht="12.75" hidden="false" customHeight="true" outlineLevel="0" collapsed="false">
      <c r="A206" s="1" t="n">
        <v>23192</v>
      </c>
      <c r="B206" s="1" t="n">
        <v>20</v>
      </c>
      <c r="C206" s="1" t="n">
        <v>21</v>
      </c>
      <c r="D206" s="0" t="s">
        <v>246</v>
      </c>
      <c r="E206" s="27" t="s">
        <v>248</v>
      </c>
      <c r="R206" s="1"/>
      <c r="T206" s="0"/>
    </row>
    <row r="207" customFormat="false" ht="12.75" hidden="false" customHeight="true" outlineLevel="0" collapsed="false">
      <c r="A207" s="1" t="n">
        <v>27928</v>
      </c>
      <c r="B207" s="1" t="n">
        <v>470</v>
      </c>
      <c r="C207" s="1" t="n">
        <v>546</v>
      </c>
      <c r="D207" s="0" t="s">
        <v>246</v>
      </c>
      <c r="E207" s="27" t="s">
        <v>249</v>
      </c>
      <c r="R207" s="1"/>
      <c r="T207" s="0"/>
    </row>
    <row r="208" customFormat="false" ht="12.75" hidden="false" customHeight="true" outlineLevel="0" collapsed="false">
      <c r="A208" s="1" t="n">
        <v>207702</v>
      </c>
      <c r="B208" s="1" t="n">
        <v>270</v>
      </c>
      <c r="C208" s="1" t="n">
        <v>382</v>
      </c>
      <c r="D208" s="0" t="s">
        <v>246</v>
      </c>
      <c r="E208" s="27" t="s">
        <v>250</v>
      </c>
      <c r="R208" s="1"/>
      <c r="T208" s="0"/>
    </row>
    <row r="209" customFormat="false" ht="12.75" hidden="false" customHeight="false" outlineLevel="0" collapsed="false">
      <c r="A209" s="24" t="s">
        <v>231</v>
      </c>
      <c r="B209" s="24" t="s">
        <v>232</v>
      </c>
      <c r="C209" s="24" t="s">
        <v>233</v>
      </c>
      <c r="D209" s="25" t="n">
        <v>2026</v>
      </c>
      <c r="E209" s="25"/>
    </row>
    <row r="210" customFormat="false" ht="12.75" hidden="false" customHeight="true" outlineLevel="0" collapsed="false">
      <c r="A210" s="29" t="n">
        <v>1262219</v>
      </c>
      <c r="B210" s="29" t="n">
        <v>220</v>
      </c>
      <c r="C210" s="29" t="n">
        <v>360</v>
      </c>
      <c r="D210" s="29" t="s">
        <v>234</v>
      </c>
      <c r="E210" s="28" t="s">
        <v>235</v>
      </c>
      <c r="R210" s="1"/>
      <c r="T210" s="0"/>
    </row>
    <row r="211" customFormat="false" ht="12.75" hidden="false" customHeight="true" outlineLevel="0" collapsed="false">
      <c r="A211" s="29" t="n">
        <v>1817515</v>
      </c>
      <c r="B211" s="29" t="n">
        <v>130</v>
      </c>
      <c r="C211" s="29" t="n">
        <v>485</v>
      </c>
      <c r="D211" s="29" t="s">
        <v>234</v>
      </c>
      <c r="E211" s="28" t="s">
        <v>247</v>
      </c>
      <c r="R211" s="1"/>
      <c r="T211" s="0"/>
    </row>
    <row r="212" customFormat="false" ht="12.75" hidden="false" customHeight="true" outlineLevel="0" collapsed="false">
      <c r="A212" s="29" t="n">
        <v>23845</v>
      </c>
      <c r="B212" s="29" t="n">
        <v>10</v>
      </c>
      <c r="C212" s="29" t="n">
        <v>20</v>
      </c>
      <c r="D212" s="29" t="s">
        <v>234</v>
      </c>
      <c r="E212" s="28" t="s">
        <v>248</v>
      </c>
      <c r="R212" s="1"/>
      <c r="T212" s="0"/>
    </row>
    <row r="213" customFormat="false" ht="12.75" hidden="false" customHeight="true" outlineLevel="0" collapsed="false">
      <c r="A213" s="29" t="n">
        <v>27073</v>
      </c>
      <c r="B213" s="29" t="n">
        <v>460</v>
      </c>
      <c r="C213" s="29" t="n">
        <v>526</v>
      </c>
      <c r="D213" s="29" t="s">
        <v>234</v>
      </c>
      <c r="E213" s="28" t="s">
        <v>249</v>
      </c>
      <c r="R213" s="1"/>
      <c r="T213" s="0"/>
    </row>
    <row r="214" customFormat="false" ht="12.75" hidden="false" customHeight="true" outlineLevel="0" collapsed="false">
      <c r="A214" s="29" t="n">
        <v>200925</v>
      </c>
      <c r="B214" s="29" t="n">
        <v>250</v>
      </c>
      <c r="C214" s="29" t="n">
        <v>359</v>
      </c>
      <c r="D214" s="29" t="s">
        <v>234</v>
      </c>
      <c r="E214" s="28" t="s">
        <v>250</v>
      </c>
      <c r="R214" s="1"/>
      <c r="T214" s="0"/>
    </row>
    <row r="215" customFormat="false" ht="12.75" hidden="false" customHeight="true" outlineLevel="0" collapsed="false">
      <c r="A215" s="1" t="n">
        <v>1210381</v>
      </c>
      <c r="B215" s="1" t="n">
        <v>230</v>
      </c>
      <c r="C215" s="1" t="n">
        <v>376</v>
      </c>
      <c r="D215" s="0" t="s">
        <v>236</v>
      </c>
      <c r="E215" s="27" t="s">
        <v>235</v>
      </c>
      <c r="R215" s="1"/>
      <c r="T215" s="0"/>
    </row>
    <row r="216" customFormat="false" ht="12.75" hidden="false" customHeight="true" outlineLevel="0" collapsed="false">
      <c r="A216" s="1" t="n">
        <v>1802563</v>
      </c>
      <c r="B216" s="1" t="n">
        <v>140</v>
      </c>
      <c r="C216" s="1" t="n">
        <v>424</v>
      </c>
      <c r="D216" s="0" t="s">
        <v>236</v>
      </c>
      <c r="E216" s="27" t="s">
        <v>247</v>
      </c>
      <c r="R216" s="1"/>
      <c r="T216" s="0"/>
    </row>
    <row r="217" customFormat="false" ht="12.75" hidden="false" customHeight="true" outlineLevel="0" collapsed="false">
      <c r="A217" s="1" t="n">
        <v>21638</v>
      </c>
      <c r="B217" s="1" t="n">
        <v>20</v>
      </c>
      <c r="C217" s="1" t="n">
        <v>25</v>
      </c>
      <c r="D217" s="0" t="s">
        <v>236</v>
      </c>
      <c r="E217" s="27" t="s">
        <v>248</v>
      </c>
      <c r="R217" s="1"/>
      <c r="T217" s="0"/>
    </row>
    <row r="218" customFormat="false" ht="12.75" hidden="false" customHeight="true" outlineLevel="0" collapsed="false">
      <c r="A218" s="1" t="n">
        <v>29544</v>
      </c>
      <c r="B218" s="1" t="n">
        <v>470</v>
      </c>
      <c r="C218" s="1" t="n">
        <v>529</v>
      </c>
      <c r="D218" s="0" t="s">
        <v>236</v>
      </c>
      <c r="E218" s="27" t="s">
        <v>249</v>
      </c>
      <c r="R218" s="1"/>
      <c r="T218" s="0"/>
    </row>
    <row r="219" customFormat="false" ht="12.75" hidden="false" customHeight="true" outlineLevel="0" collapsed="false">
      <c r="A219" s="1" t="n">
        <v>194143</v>
      </c>
      <c r="B219" s="1" t="n">
        <v>270</v>
      </c>
      <c r="C219" s="1" t="n">
        <v>371</v>
      </c>
      <c r="D219" s="0" t="s">
        <v>236</v>
      </c>
      <c r="E219" s="27" t="s">
        <v>250</v>
      </c>
      <c r="R219" s="1"/>
      <c r="T219" s="0"/>
    </row>
    <row r="220" customFormat="false" ht="12.75" hidden="false" customHeight="true" outlineLevel="0" collapsed="false">
      <c r="A220" s="29" t="n">
        <v>1480947</v>
      </c>
      <c r="B220" s="29" t="n">
        <v>260</v>
      </c>
      <c r="C220" s="29" t="n">
        <v>499</v>
      </c>
      <c r="D220" s="29" t="s">
        <v>237</v>
      </c>
      <c r="E220" s="28" t="s">
        <v>235</v>
      </c>
      <c r="R220" s="1"/>
      <c r="T220" s="0"/>
    </row>
    <row r="221" customFormat="false" ht="12.75" hidden="false" customHeight="true" outlineLevel="0" collapsed="false">
      <c r="A221" s="29" t="n">
        <v>3023537</v>
      </c>
      <c r="B221" s="29" t="n">
        <v>140</v>
      </c>
      <c r="C221" s="29" t="n">
        <v>414</v>
      </c>
      <c r="D221" s="29" t="s">
        <v>237</v>
      </c>
      <c r="E221" s="28" t="s">
        <v>247</v>
      </c>
      <c r="R221" s="1"/>
      <c r="T221" s="0"/>
    </row>
    <row r="222" customFormat="false" ht="12.75" hidden="false" customHeight="true" outlineLevel="0" collapsed="false">
      <c r="A222" s="29" t="n">
        <v>23753</v>
      </c>
      <c r="B222" s="29" t="n">
        <v>10</v>
      </c>
      <c r="C222" s="29" t="n">
        <v>23</v>
      </c>
      <c r="D222" s="29" t="s">
        <v>237</v>
      </c>
      <c r="E222" s="28" t="s">
        <v>248</v>
      </c>
      <c r="R222" s="1"/>
      <c r="T222" s="0"/>
    </row>
    <row r="223" customFormat="false" ht="12.75" hidden="false" customHeight="true" outlineLevel="0" collapsed="false">
      <c r="A223" s="29" t="n">
        <v>38412</v>
      </c>
      <c r="B223" s="29" t="n">
        <v>500</v>
      </c>
      <c r="C223" s="29" t="n">
        <v>573</v>
      </c>
      <c r="D223" s="29" t="s">
        <v>237</v>
      </c>
      <c r="E223" s="28" t="s">
        <v>249</v>
      </c>
      <c r="R223" s="1"/>
      <c r="T223" s="0"/>
    </row>
    <row r="224" customFormat="false" ht="12.75" hidden="false" customHeight="true" outlineLevel="0" collapsed="false">
      <c r="A224" s="29" t="n">
        <v>206135</v>
      </c>
      <c r="B224" s="29" t="n">
        <v>260</v>
      </c>
      <c r="C224" s="29" t="n">
        <v>383</v>
      </c>
      <c r="D224" s="29" t="s">
        <v>237</v>
      </c>
      <c r="E224" s="28" t="s">
        <v>250</v>
      </c>
      <c r="R224" s="1"/>
      <c r="T224" s="0"/>
    </row>
    <row r="225" customFormat="false" ht="12.75" hidden="false" customHeight="true" outlineLevel="0" collapsed="false">
      <c r="A225" s="1" t="n">
        <v>1374154</v>
      </c>
      <c r="B225" s="1" t="n">
        <v>230</v>
      </c>
      <c r="C225" s="1" t="n">
        <v>457</v>
      </c>
      <c r="D225" s="0" t="s">
        <v>238</v>
      </c>
      <c r="E225" s="27" t="s">
        <v>235</v>
      </c>
      <c r="R225" s="1"/>
      <c r="T225" s="0"/>
    </row>
    <row r="226" customFormat="false" ht="12.75" hidden="false" customHeight="true" outlineLevel="0" collapsed="false">
      <c r="A226" s="1" t="n">
        <v>2607893</v>
      </c>
      <c r="B226" s="1" t="n">
        <v>140</v>
      </c>
      <c r="C226" s="1" t="n">
        <v>521</v>
      </c>
      <c r="D226" s="0" t="s">
        <v>238</v>
      </c>
      <c r="E226" s="27" t="s">
        <v>247</v>
      </c>
      <c r="R226" s="1"/>
      <c r="T226" s="0"/>
    </row>
    <row r="227" customFormat="false" ht="12.75" hidden="false" customHeight="true" outlineLevel="0" collapsed="false">
      <c r="A227" s="1" t="n">
        <v>23310</v>
      </c>
      <c r="B227" s="1" t="n">
        <v>10</v>
      </c>
      <c r="C227" s="1" t="n">
        <v>37</v>
      </c>
      <c r="D227" s="0" t="s">
        <v>238</v>
      </c>
      <c r="E227" s="27" t="s">
        <v>248</v>
      </c>
      <c r="R227" s="1"/>
      <c r="T227" s="0"/>
    </row>
    <row r="228" customFormat="false" ht="12.75" hidden="false" customHeight="true" outlineLevel="0" collapsed="false">
      <c r="A228" s="1" t="n">
        <v>38871</v>
      </c>
      <c r="B228" s="1" t="n">
        <v>460</v>
      </c>
      <c r="C228" s="1" t="n">
        <v>542</v>
      </c>
      <c r="D228" s="0" t="s">
        <v>238</v>
      </c>
      <c r="E228" s="27" t="s">
        <v>249</v>
      </c>
      <c r="R228" s="1"/>
      <c r="T228" s="0"/>
    </row>
    <row r="229" customFormat="false" ht="12.75" hidden="false" customHeight="true" outlineLevel="0" collapsed="false">
      <c r="A229" s="1" t="n">
        <v>207220</v>
      </c>
      <c r="B229" s="1" t="n">
        <v>250</v>
      </c>
      <c r="C229" s="1" t="n">
        <v>371</v>
      </c>
      <c r="D229" s="0" t="s">
        <v>238</v>
      </c>
      <c r="E229" s="27" t="s">
        <v>250</v>
      </c>
      <c r="R229" s="1"/>
      <c r="T229" s="0"/>
    </row>
    <row r="230" customFormat="false" ht="12.75" hidden="false" customHeight="true" outlineLevel="0" collapsed="false">
      <c r="D230" s="0"/>
      <c r="E230" s="0"/>
      <c r="R230" s="1"/>
      <c r="T230" s="0"/>
    </row>
    <row r="231" customFormat="false" ht="12.75" hidden="false" customHeight="true" outlineLevel="0" collapsed="false">
      <c r="D231" s="0"/>
      <c r="E231" s="0"/>
      <c r="R231" s="1"/>
      <c r="T231" s="0"/>
    </row>
    <row r="232" customFormat="false" ht="12.75" hidden="false" customHeight="true" outlineLevel="0" collapsed="false">
      <c r="D232" s="0"/>
      <c r="E232" s="0"/>
      <c r="R232" s="1"/>
      <c r="T232" s="0"/>
    </row>
    <row r="233" customFormat="false" ht="12.75" hidden="false" customHeight="true" outlineLevel="0" collapsed="false">
      <c r="D233" s="0"/>
      <c r="E233" s="0"/>
      <c r="R233" s="1"/>
      <c r="T233" s="0"/>
    </row>
    <row r="234" customFormat="false" ht="12.75" hidden="false" customHeight="true" outlineLevel="0" collapsed="false">
      <c r="D234" s="0"/>
      <c r="E234" s="0"/>
      <c r="R234" s="1"/>
      <c r="T234" s="0"/>
    </row>
    <row r="235" customFormat="false" ht="12.75" hidden="false" customHeight="true" outlineLevel="0" collapsed="false">
      <c r="D235" s="0"/>
      <c r="E235" s="0"/>
      <c r="R235" s="1"/>
      <c r="T235" s="0"/>
    </row>
    <row r="236" customFormat="false" ht="12.75" hidden="false" customHeight="true" outlineLevel="0" collapsed="false">
      <c r="D236" s="0"/>
      <c r="E236" s="0"/>
      <c r="R236" s="1"/>
      <c r="T236" s="0"/>
    </row>
    <row r="237" customFormat="false" ht="12.75" hidden="false" customHeight="true" outlineLevel="0" collapsed="false">
      <c r="D237" s="0"/>
      <c r="E237" s="0"/>
      <c r="R237" s="1"/>
      <c r="T237" s="0"/>
    </row>
    <row r="238" customFormat="false" ht="12.75" hidden="false" customHeight="true" outlineLevel="0" collapsed="false">
      <c r="D238" s="0"/>
      <c r="E238" s="0"/>
      <c r="R238" s="1"/>
      <c r="T238" s="0"/>
    </row>
    <row r="239" customFormat="false" ht="12.75" hidden="false" customHeight="true" outlineLevel="0" collapsed="false">
      <c r="D239" s="0"/>
      <c r="E239" s="0"/>
      <c r="R239" s="1"/>
      <c r="T239" s="0"/>
    </row>
    <row r="240" customFormat="false" ht="12.75" hidden="false" customHeight="true" outlineLevel="0" collapsed="false">
      <c r="D240" s="0"/>
      <c r="E240" s="0"/>
      <c r="R240" s="1"/>
      <c r="T240" s="0"/>
    </row>
    <row r="241" customFormat="false" ht="12.75" hidden="false" customHeight="true" outlineLevel="0" collapsed="false">
      <c r="D241" s="0"/>
      <c r="E241" s="0"/>
      <c r="R241" s="1"/>
      <c r="T241" s="0"/>
    </row>
    <row r="242" customFormat="false" ht="12.75" hidden="false" customHeight="true" outlineLevel="0" collapsed="false">
      <c r="D242" s="0"/>
      <c r="E242" s="0"/>
      <c r="R242" s="1"/>
      <c r="T242" s="0"/>
    </row>
    <row r="243" customFormat="false" ht="12.75" hidden="false" customHeight="true" outlineLevel="0" collapsed="false">
      <c r="D243" s="0"/>
      <c r="E243" s="0"/>
      <c r="R243" s="1"/>
      <c r="T243" s="0"/>
    </row>
    <row r="244" customFormat="false" ht="12.75" hidden="false" customHeight="true" outlineLevel="0" collapsed="false">
      <c r="D244" s="0"/>
      <c r="E244" s="0"/>
      <c r="R244" s="1"/>
      <c r="T244" s="0"/>
    </row>
    <row r="245" customFormat="false" ht="12.75" hidden="false" customHeight="true" outlineLevel="0" collapsed="false">
      <c r="D245" s="0"/>
      <c r="E245" s="0"/>
      <c r="R245" s="1"/>
      <c r="T245" s="0"/>
    </row>
    <row r="246" customFormat="false" ht="12.75" hidden="false" customHeight="true" outlineLevel="0" collapsed="false">
      <c r="D246" s="0"/>
      <c r="E246" s="0"/>
      <c r="R246" s="1"/>
      <c r="T246" s="0"/>
    </row>
    <row r="247" customFormat="false" ht="12.75" hidden="false" customHeight="true" outlineLevel="0" collapsed="false">
      <c r="D247" s="0"/>
      <c r="E247" s="0"/>
      <c r="R247" s="1"/>
      <c r="T247" s="0"/>
    </row>
    <row r="248" customFormat="false" ht="12.75" hidden="false" customHeight="true" outlineLevel="0" collapsed="false">
      <c r="D248" s="0"/>
      <c r="E248" s="0"/>
      <c r="R248" s="1"/>
      <c r="T248" s="0"/>
    </row>
    <row r="249" customFormat="false" ht="12.75" hidden="false" customHeight="true" outlineLevel="0" collapsed="false">
      <c r="D249" s="0"/>
      <c r="E249" s="0"/>
      <c r="R249" s="1"/>
      <c r="T249" s="0"/>
    </row>
    <row r="250" customFormat="false" ht="12.75" hidden="false" customHeight="true" outlineLevel="0" collapsed="false">
      <c r="D250" s="0"/>
      <c r="E250" s="0"/>
      <c r="R250" s="1"/>
      <c r="T250" s="0"/>
    </row>
    <row r="251" customFormat="false" ht="12.75" hidden="false" customHeight="true" outlineLevel="0" collapsed="false">
      <c r="D251" s="0"/>
      <c r="E251" s="0"/>
      <c r="R251" s="1"/>
      <c r="T251" s="0"/>
    </row>
    <row r="252" customFormat="false" ht="12.75" hidden="false" customHeight="true" outlineLevel="0" collapsed="false">
      <c r="D252" s="0"/>
      <c r="E252" s="0"/>
      <c r="R252" s="1"/>
      <c r="T252" s="0"/>
    </row>
    <row r="253" customFormat="false" ht="12.75" hidden="false" customHeight="true" outlineLevel="0" collapsed="false">
      <c r="D253" s="0"/>
      <c r="E253" s="0"/>
      <c r="R253" s="1"/>
      <c r="T253" s="0"/>
    </row>
    <row r="254" customFormat="false" ht="12.75" hidden="false" customHeight="true" outlineLevel="0" collapsed="false">
      <c r="D254" s="0"/>
      <c r="E254" s="0"/>
      <c r="R254" s="1"/>
      <c r="T254" s="0"/>
    </row>
    <row r="255" customFormat="false" ht="12.75" hidden="false" customHeight="true" outlineLevel="0" collapsed="false">
      <c r="D255" s="0"/>
      <c r="E255" s="0"/>
      <c r="R255" s="1"/>
      <c r="T255" s="0"/>
    </row>
    <row r="256" customFormat="false" ht="12.75" hidden="false" customHeight="true" outlineLevel="0" collapsed="false">
      <c r="D256" s="0"/>
      <c r="E256" s="0"/>
      <c r="R256" s="1"/>
      <c r="T256" s="0"/>
    </row>
    <row r="257" customFormat="false" ht="12.75" hidden="false" customHeight="true" outlineLevel="0" collapsed="false">
      <c r="D257" s="0"/>
      <c r="E257" s="0"/>
      <c r="R257" s="1"/>
      <c r="T257" s="0"/>
    </row>
    <row r="258" customFormat="false" ht="12.75" hidden="false" customHeight="true" outlineLevel="0" collapsed="false">
      <c r="D258" s="0"/>
      <c r="E258" s="0"/>
      <c r="R258" s="1"/>
      <c r="T258" s="0"/>
    </row>
    <row r="259" customFormat="false" ht="12.75" hidden="false" customHeight="true" outlineLevel="0" collapsed="false">
      <c r="D259" s="0"/>
      <c r="E259" s="0"/>
      <c r="R259" s="1"/>
      <c r="T259" s="0"/>
    </row>
    <row r="260" customFormat="false" ht="12.75" hidden="false" customHeight="true" outlineLevel="0" collapsed="false">
      <c r="D260" s="0"/>
      <c r="E260" s="0"/>
      <c r="R260" s="1"/>
      <c r="T260" s="0"/>
    </row>
    <row r="261" customFormat="false" ht="12.75" hidden="false" customHeight="true" outlineLevel="0" collapsed="false">
      <c r="D261" s="0"/>
      <c r="E261" s="0"/>
      <c r="R261" s="1"/>
      <c r="T261" s="0"/>
    </row>
    <row r="262" customFormat="false" ht="12.75" hidden="false" customHeight="true" outlineLevel="0" collapsed="false">
      <c r="D262" s="0"/>
      <c r="E262" s="0"/>
      <c r="R262" s="1"/>
      <c r="T262" s="0"/>
    </row>
    <row r="263" customFormat="false" ht="12.75" hidden="false" customHeight="true" outlineLevel="0" collapsed="false">
      <c r="D263" s="0"/>
      <c r="E263" s="0"/>
      <c r="R263" s="1"/>
      <c r="T263" s="0"/>
    </row>
    <row r="264" customFormat="false" ht="12.75" hidden="false" customHeight="true" outlineLevel="0" collapsed="false">
      <c r="D264" s="0"/>
      <c r="E264" s="0"/>
      <c r="R264" s="1"/>
      <c r="T264" s="0"/>
    </row>
    <row r="265" customFormat="false" ht="12.75" hidden="false" customHeight="true" outlineLevel="0" collapsed="false">
      <c r="D265" s="0"/>
      <c r="E265" s="0"/>
      <c r="R265" s="1"/>
      <c r="T265" s="0"/>
    </row>
    <row r="266" customFormat="false" ht="12.75" hidden="false" customHeight="true" outlineLevel="0" collapsed="false">
      <c r="D266" s="0"/>
      <c r="E266" s="0"/>
      <c r="R266" s="1"/>
      <c r="T266" s="0"/>
    </row>
    <row r="267" customFormat="false" ht="12.75" hidden="false" customHeight="true" outlineLevel="0" collapsed="false">
      <c r="D267" s="0"/>
      <c r="E267" s="0"/>
      <c r="R267" s="1"/>
      <c r="T267" s="0"/>
    </row>
    <row r="268" customFormat="false" ht="12.75" hidden="false" customHeight="true" outlineLevel="0" collapsed="false">
      <c r="D268" s="0"/>
      <c r="E268" s="0"/>
      <c r="R268" s="1"/>
      <c r="T268" s="0"/>
    </row>
    <row r="269" customFormat="false" ht="12.75" hidden="false" customHeight="true" outlineLevel="0" collapsed="false">
      <c r="D269" s="0"/>
      <c r="E269" s="0"/>
      <c r="R269" s="1"/>
      <c r="T269" s="0"/>
    </row>
    <row r="270" customFormat="false" ht="12.75" hidden="false" customHeight="true" outlineLevel="0" collapsed="false">
      <c r="D270" s="0"/>
      <c r="E270" s="0"/>
      <c r="R270" s="1"/>
      <c r="T270" s="0"/>
    </row>
    <row r="271" customFormat="false" ht="12.75" hidden="false" customHeight="true" outlineLevel="0" collapsed="false">
      <c r="D271" s="0"/>
      <c r="E271" s="0"/>
      <c r="R271" s="1"/>
      <c r="T271" s="0"/>
    </row>
    <row r="272" customFormat="false" ht="12.75" hidden="false" customHeight="true" outlineLevel="0" collapsed="false">
      <c r="D272" s="0"/>
      <c r="E272" s="0"/>
      <c r="R272" s="1"/>
      <c r="T272" s="0"/>
    </row>
    <row r="273" customFormat="false" ht="12.75" hidden="false" customHeight="true" outlineLevel="0" collapsed="false">
      <c r="D273" s="0"/>
      <c r="E273" s="0"/>
      <c r="R273" s="1"/>
      <c r="T273" s="0"/>
    </row>
    <row r="274" customFormat="false" ht="12.75" hidden="false" customHeight="true" outlineLevel="0" collapsed="false">
      <c r="D274" s="0"/>
      <c r="E274" s="0"/>
      <c r="R274" s="1"/>
      <c r="T274" s="0"/>
    </row>
    <row r="275" customFormat="false" ht="12.75" hidden="false" customHeight="true" outlineLevel="0" collapsed="false">
      <c r="D275" s="0"/>
      <c r="E275" s="0"/>
      <c r="R275" s="1"/>
      <c r="T275" s="0"/>
    </row>
    <row r="276" customFormat="false" ht="12.75" hidden="false" customHeight="true" outlineLevel="0" collapsed="false">
      <c r="D276" s="0"/>
      <c r="E276" s="0"/>
      <c r="R276" s="1"/>
      <c r="T276" s="0"/>
    </row>
    <row r="277" customFormat="false" ht="12.75" hidden="false" customHeight="true" outlineLevel="0" collapsed="false">
      <c r="D277" s="0"/>
      <c r="E277" s="0"/>
      <c r="R277" s="1"/>
      <c r="T277" s="0"/>
    </row>
    <row r="278" customFormat="false" ht="12.75" hidden="false" customHeight="true" outlineLevel="0" collapsed="false">
      <c r="D278" s="0"/>
      <c r="E278" s="0"/>
      <c r="R278" s="1"/>
      <c r="T278" s="0"/>
    </row>
    <row r="279" customFormat="false" ht="12.75" hidden="false" customHeight="true" outlineLevel="0" collapsed="false">
      <c r="D279" s="0"/>
      <c r="E279" s="0"/>
      <c r="R279" s="1"/>
      <c r="T279" s="0"/>
    </row>
    <row r="280" customFormat="false" ht="12.75" hidden="false" customHeight="true" outlineLevel="0" collapsed="false">
      <c r="D280" s="0"/>
      <c r="E280" s="0"/>
      <c r="R280" s="1"/>
      <c r="T280" s="0"/>
    </row>
    <row r="281" customFormat="false" ht="12.75" hidden="false" customHeight="true" outlineLevel="0" collapsed="false">
      <c r="D281" s="0"/>
      <c r="E281" s="0"/>
      <c r="R281" s="1"/>
      <c r="T281" s="0"/>
    </row>
    <row r="282" customFormat="false" ht="12.75" hidden="false" customHeight="true" outlineLevel="0" collapsed="false">
      <c r="D282" s="0"/>
      <c r="E282" s="0"/>
      <c r="R282" s="1"/>
      <c r="T282" s="0"/>
    </row>
    <row r="283" customFormat="false" ht="12.75" hidden="false" customHeight="true" outlineLevel="0" collapsed="false">
      <c r="D283" s="0"/>
      <c r="E283" s="0"/>
      <c r="R283" s="1"/>
      <c r="T283" s="0"/>
    </row>
    <row r="284" customFormat="false" ht="12.75" hidden="false" customHeight="true" outlineLevel="0" collapsed="false">
      <c r="D284" s="0"/>
      <c r="E284" s="0"/>
      <c r="R284" s="1"/>
      <c r="T284" s="0"/>
    </row>
    <row r="285" customFormat="false" ht="12.75" hidden="false" customHeight="true" outlineLevel="0" collapsed="false">
      <c r="D285" s="0"/>
      <c r="E285" s="0"/>
      <c r="R285" s="1"/>
      <c r="T285" s="0"/>
    </row>
    <row r="286" customFormat="false" ht="12.75" hidden="false" customHeight="true" outlineLevel="0" collapsed="false">
      <c r="D286" s="0"/>
      <c r="E286" s="0"/>
      <c r="R286" s="1"/>
      <c r="T286" s="0"/>
    </row>
    <row r="287" customFormat="false" ht="12.75" hidden="false" customHeight="true" outlineLevel="0" collapsed="false">
      <c r="D287" s="0"/>
      <c r="E287" s="0"/>
      <c r="R287" s="1"/>
      <c r="T287" s="0"/>
    </row>
    <row r="288" customFormat="false" ht="12.75" hidden="false" customHeight="true" outlineLevel="0" collapsed="false">
      <c r="D288" s="0"/>
      <c r="E288" s="0"/>
      <c r="R288" s="1"/>
      <c r="T288" s="0"/>
    </row>
    <row r="289" customFormat="false" ht="12.75" hidden="false" customHeight="true" outlineLevel="0" collapsed="false">
      <c r="D289" s="0"/>
      <c r="E289" s="0"/>
      <c r="R289" s="1"/>
      <c r="T289" s="0"/>
    </row>
    <row r="290" customFormat="false" ht="12.75" hidden="false" customHeight="true" outlineLevel="0" collapsed="false">
      <c r="D290" s="0"/>
      <c r="E290" s="0"/>
      <c r="R290" s="1"/>
      <c r="T290" s="0"/>
    </row>
    <row r="291" customFormat="false" ht="12.75" hidden="false" customHeight="true" outlineLevel="0" collapsed="false">
      <c r="D291" s="0"/>
      <c r="E291" s="0"/>
      <c r="R291" s="1"/>
      <c r="T291" s="0"/>
    </row>
    <row r="292" customFormat="false" ht="12.75" hidden="false" customHeight="true" outlineLevel="0" collapsed="false">
      <c r="D292" s="0"/>
      <c r="E292" s="0"/>
      <c r="R292" s="1"/>
      <c r="T292" s="0"/>
    </row>
    <row r="293" customFormat="false" ht="12.75" hidden="false" customHeight="true" outlineLevel="0" collapsed="false">
      <c r="D293" s="0"/>
      <c r="E293" s="0"/>
      <c r="R293" s="1"/>
      <c r="T293" s="0"/>
    </row>
    <row r="294" customFormat="false" ht="12.75" hidden="false" customHeight="true" outlineLevel="0" collapsed="false">
      <c r="D294" s="0"/>
      <c r="E294" s="0"/>
      <c r="R294" s="1"/>
      <c r="T294" s="0"/>
    </row>
    <row r="295" customFormat="false" ht="12.75" hidden="false" customHeight="true" outlineLevel="0" collapsed="false">
      <c r="D295" s="0"/>
      <c r="E295" s="0"/>
      <c r="R295" s="1"/>
      <c r="T295" s="0"/>
    </row>
    <row r="296" customFormat="false" ht="12.75" hidden="false" customHeight="true" outlineLevel="0" collapsed="false">
      <c r="D296" s="0"/>
      <c r="E296" s="0"/>
      <c r="R296" s="1"/>
      <c r="T296" s="0"/>
    </row>
    <row r="297" customFormat="false" ht="12.75" hidden="false" customHeight="true" outlineLevel="0" collapsed="false">
      <c r="D297" s="0"/>
      <c r="E297" s="0"/>
      <c r="R297" s="1"/>
      <c r="T297" s="0"/>
    </row>
    <row r="298" customFormat="false" ht="12.75" hidden="false" customHeight="true" outlineLevel="0" collapsed="false">
      <c r="D298" s="0"/>
      <c r="E298" s="0"/>
      <c r="R298" s="1"/>
      <c r="T298" s="0"/>
    </row>
    <row r="299" customFormat="false" ht="12.75" hidden="false" customHeight="true" outlineLevel="0" collapsed="false">
      <c r="D299" s="0"/>
      <c r="E299" s="0"/>
      <c r="R299" s="1"/>
      <c r="T299" s="0"/>
    </row>
    <row r="300" customFormat="false" ht="12.75" hidden="false" customHeight="true" outlineLevel="0" collapsed="false">
      <c r="D300" s="0"/>
      <c r="E300" s="0"/>
      <c r="R300" s="1"/>
      <c r="T300" s="0"/>
    </row>
    <row r="301" customFormat="false" ht="12.75" hidden="false" customHeight="true" outlineLevel="0" collapsed="false">
      <c r="D301" s="0"/>
      <c r="E301" s="0"/>
      <c r="R301" s="1"/>
      <c r="T301" s="0"/>
    </row>
    <row r="302" customFormat="false" ht="12.75" hidden="false" customHeight="true" outlineLevel="0" collapsed="false">
      <c r="D302" s="0"/>
      <c r="E302" s="0"/>
      <c r="R302" s="1"/>
      <c r="T302" s="0"/>
    </row>
    <row r="303" customFormat="false" ht="12.75" hidden="false" customHeight="true" outlineLevel="0" collapsed="false">
      <c r="D303" s="0"/>
      <c r="E303" s="0"/>
      <c r="R303" s="1"/>
      <c r="T303" s="0"/>
    </row>
    <row r="304" customFormat="false" ht="12.75" hidden="false" customHeight="true" outlineLevel="0" collapsed="false">
      <c r="D304" s="0"/>
      <c r="E304" s="0"/>
      <c r="R304" s="1"/>
      <c r="T304" s="0"/>
    </row>
    <row r="305" customFormat="false" ht="12.75" hidden="false" customHeight="true" outlineLevel="0" collapsed="false">
      <c r="D305" s="0"/>
      <c r="E305" s="0"/>
      <c r="R305" s="1"/>
      <c r="T305" s="0"/>
    </row>
    <row r="306" customFormat="false" ht="12.75" hidden="false" customHeight="true" outlineLevel="0" collapsed="false">
      <c r="D306" s="0"/>
      <c r="E306" s="0"/>
      <c r="R306" s="1"/>
      <c r="T306" s="0"/>
    </row>
    <row r="307" customFormat="false" ht="12.75" hidden="false" customHeight="true" outlineLevel="0" collapsed="false">
      <c r="D307" s="0"/>
      <c r="E307" s="0"/>
      <c r="R307" s="1"/>
      <c r="T307" s="0"/>
    </row>
    <row r="308" customFormat="false" ht="12.75" hidden="false" customHeight="true" outlineLevel="0" collapsed="false">
      <c r="D308" s="0"/>
      <c r="E308" s="0"/>
      <c r="R308" s="1"/>
      <c r="T308" s="0"/>
    </row>
    <row r="309" customFormat="false" ht="12.75" hidden="false" customHeight="true" outlineLevel="0" collapsed="false">
      <c r="D309" s="0"/>
      <c r="E309" s="0"/>
      <c r="R309" s="1"/>
      <c r="T309" s="0"/>
    </row>
    <row r="310" customFormat="false" ht="12.75" hidden="false" customHeight="true" outlineLevel="0" collapsed="false">
      <c r="D310" s="0"/>
      <c r="E310" s="0"/>
      <c r="R310" s="1"/>
      <c r="T310" s="0"/>
    </row>
    <row r="311" customFormat="false" ht="12.75" hidden="false" customHeight="true" outlineLevel="0" collapsed="false">
      <c r="D311" s="0"/>
      <c r="E311" s="0"/>
      <c r="R311" s="1"/>
      <c r="T311" s="0"/>
    </row>
    <row r="312" customFormat="false" ht="12.75" hidden="false" customHeight="true" outlineLevel="0" collapsed="false">
      <c r="D312" s="0"/>
      <c r="E312" s="0"/>
      <c r="R312" s="1"/>
      <c r="T312" s="0"/>
    </row>
    <row r="313" customFormat="false" ht="12.75" hidden="false" customHeight="true" outlineLevel="0" collapsed="false">
      <c r="D313" s="0"/>
      <c r="E313" s="0"/>
      <c r="R313" s="1"/>
      <c r="T313" s="0"/>
    </row>
    <row r="314" customFormat="false" ht="12.75" hidden="false" customHeight="true" outlineLevel="0" collapsed="false">
      <c r="D314" s="0"/>
      <c r="E314" s="0"/>
      <c r="R314" s="1"/>
      <c r="T314" s="0"/>
    </row>
    <row r="315" customFormat="false" ht="12.75" hidden="false" customHeight="true" outlineLevel="0" collapsed="false">
      <c r="D315" s="0"/>
      <c r="E315" s="0"/>
      <c r="R315" s="1"/>
      <c r="T315" s="0"/>
    </row>
    <row r="316" customFormat="false" ht="12.75" hidden="false" customHeight="true" outlineLevel="0" collapsed="false">
      <c r="D316" s="0"/>
      <c r="E316" s="0"/>
      <c r="R316" s="1"/>
      <c r="T316" s="0"/>
    </row>
    <row r="317" customFormat="false" ht="12.75" hidden="false" customHeight="true" outlineLevel="0" collapsed="false">
      <c r="D317" s="0"/>
      <c r="E317" s="0"/>
      <c r="R317" s="1"/>
      <c r="T317" s="0"/>
    </row>
    <row r="318" customFormat="false" ht="12.75" hidden="false" customHeight="true" outlineLevel="0" collapsed="false">
      <c r="D318" s="0"/>
      <c r="E318" s="0"/>
      <c r="R318" s="1"/>
      <c r="T318" s="0"/>
    </row>
    <row r="319" customFormat="false" ht="12.75" hidden="false" customHeight="true" outlineLevel="0" collapsed="false">
      <c r="D319" s="0"/>
      <c r="E319" s="0"/>
      <c r="R319" s="1"/>
      <c r="T319" s="0"/>
    </row>
    <row r="320" customFormat="false" ht="12.75" hidden="false" customHeight="true" outlineLevel="0" collapsed="false">
      <c r="D320" s="0"/>
      <c r="E320" s="0"/>
      <c r="R320" s="1"/>
      <c r="T320" s="0"/>
    </row>
    <row r="321" customFormat="false" ht="12.75" hidden="false" customHeight="true" outlineLevel="0" collapsed="false">
      <c r="D321" s="0"/>
      <c r="E321" s="0"/>
      <c r="R321" s="1"/>
      <c r="T321" s="0"/>
    </row>
    <row r="322" customFormat="false" ht="12.75" hidden="false" customHeight="true" outlineLevel="0" collapsed="false">
      <c r="D322" s="0"/>
      <c r="E322" s="0"/>
      <c r="R322" s="1"/>
      <c r="T322" s="0"/>
    </row>
    <row r="323" customFormat="false" ht="12.75" hidden="false" customHeight="true" outlineLevel="0" collapsed="false">
      <c r="D323" s="0"/>
      <c r="E323" s="0"/>
      <c r="R323" s="1"/>
      <c r="T323" s="0"/>
    </row>
    <row r="324" customFormat="false" ht="12.75" hidden="false" customHeight="true" outlineLevel="0" collapsed="false">
      <c r="D324" s="0"/>
      <c r="E324" s="0"/>
      <c r="R324" s="1"/>
      <c r="T324" s="0"/>
    </row>
    <row r="325" customFormat="false" ht="12.75" hidden="false" customHeight="true" outlineLevel="0" collapsed="false">
      <c r="D325" s="0"/>
      <c r="E325" s="0"/>
      <c r="R325" s="1"/>
      <c r="T325" s="0"/>
    </row>
    <row r="326" customFormat="false" ht="12.75" hidden="false" customHeight="true" outlineLevel="0" collapsed="false">
      <c r="D326" s="0"/>
      <c r="E326" s="0"/>
      <c r="R326" s="1"/>
      <c r="T326" s="0"/>
    </row>
    <row r="327" customFormat="false" ht="12.75" hidden="false" customHeight="true" outlineLevel="0" collapsed="false">
      <c r="D327" s="0"/>
      <c r="E327" s="0"/>
      <c r="R327" s="1"/>
      <c r="T327" s="0"/>
    </row>
    <row r="328" customFormat="false" ht="12.75" hidden="false" customHeight="true" outlineLevel="0" collapsed="false">
      <c r="D328" s="0"/>
      <c r="E328" s="0"/>
      <c r="R328" s="1"/>
      <c r="T328" s="0"/>
    </row>
    <row r="329" customFormat="false" ht="12.75" hidden="false" customHeight="true" outlineLevel="0" collapsed="false">
      <c r="D329" s="0"/>
      <c r="E329" s="0"/>
      <c r="R329" s="1"/>
      <c r="T329" s="0"/>
    </row>
    <row r="330" customFormat="false" ht="12.75" hidden="false" customHeight="true" outlineLevel="0" collapsed="false">
      <c r="D330" s="0"/>
      <c r="E330" s="0"/>
      <c r="R330" s="1"/>
      <c r="T330" s="0"/>
    </row>
    <row r="331" customFormat="false" ht="12.75" hidden="false" customHeight="true" outlineLevel="0" collapsed="false">
      <c r="D331" s="0"/>
      <c r="E331" s="0"/>
      <c r="R331" s="1"/>
      <c r="T331" s="0"/>
    </row>
    <row r="332" customFormat="false" ht="12.75" hidden="false" customHeight="true" outlineLevel="0" collapsed="false">
      <c r="D332" s="0"/>
      <c r="E332" s="0"/>
      <c r="R332" s="1"/>
      <c r="T332" s="0"/>
    </row>
    <row r="333" customFormat="false" ht="12.75" hidden="false" customHeight="true" outlineLevel="0" collapsed="false">
      <c r="D333" s="0"/>
      <c r="E333" s="0"/>
      <c r="R333" s="1"/>
      <c r="T333" s="0"/>
    </row>
    <row r="334" customFormat="false" ht="12.75" hidden="false" customHeight="true" outlineLevel="0" collapsed="false">
      <c r="D334" s="0"/>
      <c r="E334" s="0"/>
      <c r="R334" s="1"/>
      <c r="T334" s="0"/>
    </row>
    <row r="335" customFormat="false" ht="12.75" hidden="false" customHeight="true" outlineLevel="0" collapsed="false">
      <c r="D335" s="0"/>
      <c r="E335" s="0"/>
      <c r="R335" s="1"/>
      <c r="T335" s="0"/>
    </row>
    <row r="336" customFormat="false" ht="12.75" hidden="false" customHeight="true" outlineLevel="0" collapsed="false">
      <c r="D336" s="0"/>
      <c r="E336" s="0"/>
      <c r="R336" s="1"/>
      <c r="T336" s="0"/>
    </row>
    <row r="337" customFormat="false" ht="12.75" hidden="false" customHeight="true" outlineLevel="0" collapsed="false">
      <c r="D337" s="0"/>
      <c r="E337" s="0"/>
      <c r="R337" s="1"/>
      <c r="T337" s="0"/>
    </row>
    <row r="338" customFormat="false" ht="12.75" hidden="false" customHeight="true" outlineLevel="0" collapsed="false">
      <c r="D338" s="0"/>
      <c r="E338" s="0"/>
      <c r="R338" s="1"/>
      <c r="T338" s="0"/>
    </row>
    <row r="339" customFormat="false" ht="12.75" hidden="false" customHeight="true" outlineLevel="0" collapsed="false">
      <c r="D339" s="0"/>
      <c r="E339" s="0"/>
      <c r="R339" s="1"/>
      <c r="T339" s="0"/>
    </row>
    <row r="340" customFormat="false" ht="12.75" hidden="false" customHeight="true" outlineLevel="0" collapsed="false">
      <c r="D340" s="0"/>
      <c r="E340" s="0"/>
      <c r="R340" s="1"/>
      <c r="T340" s="0"/>
    </row>
    <row r="341" customFormat="false" ht="12.75" hidden="false" customHeight="true" outlineLevel="0" collapsed="false">
      <c r="D341" s="0"/>
      <c r="E341" s="0"/>
      <c r="R341" s="1"/>
      <c r="T341" s="0"/>
    </row>
    <row r="342" customFormat="false" ht="12.75" hidden="false" customHeight="true" outlineLevel="0" collapsed="false">
      <c r="D342" s="0"/>
      <c r="E342" s="0"/>
      <c r="R342" s="1"/>
      <c r="T342" s="0"/>
    </row>
    <row r="343" customFormat="false" ht="12.75" hidden="false" customHeight="true" outlineLevel="0" collapsed="false">
      <c r="D343" s="0"/>
      <c r="E343" s="0"/>
      <c r="R343" s="1"/>
      <c r="T343" s="0"/>
    </row>
    <row r="344" customFormat="false" ht="12.75" hidden="false" customHeight="true" outlineLevel="0" collapsed="false">
      <c r="D344" s="0"/>
      <c r="E344" s="0"/>
      <c r="R344" s="1"/>
      <c r="T344" s="0"/>
    </row>
    <row r="345" customFormat="false" ht="12.75" hidden="false" customHeight="true" outlineLevel="0" collapsed="false">
      <c r="D345" s="0"/>
      <c r="E345" s="0"/>
      <c r="R345" s="1"/>
      <c r="T345" s="0"/>
    </row>
    <row r="346" customFormat="false" ht="12.75" hidden="false" customHeight="true" outlineLevel="0" collapsed="false">
      <c r="D346" s="0"/>
      <c r="E346" s="0"/>
      <c r="R346" s="1"/>
      <c r="T346" s="0"/>
    </row>
    <row r="347" customFormat="false" ht="12.75" hidden="false" customHeight="true" outlineLevel="0" collapsed="false">
      <c r="D347" s="0"/>
      <c r="E347" s="0"/>
      <c r="R347" s="1"/>
      <c r="T347" s="0"/>
    </row>
    <row r="348" customFormat="false" ht="12.75" hidden="false" customHeight="true" outlineLevel="0" collapsed="false">
      <c r="D348" s="0"/>
      <c r="E348" s="0"/>
      <c r="R348" s="1"/>
      <c r="T348" s="0"/>
    </row>
    <row r="349" customFormat="false" ht="12.75" hidden="false" customHeight="true" outlineLevel="0" collapsed="false">
      <c r="D349" s="0"/>
      <c r="E349" s="0"/>
      <c r="R349" s="1"/>
      <c r="T349" s="0"/>
    </row>
    <row r="350" customFormat="false" ht="12.75" hidden="false" customHeight="true" outlineLevel="0" collapsed="false">
      <c r="D350" s="0"/>
      <c r="E350" s="0"/>
      <c r="R350" s="1"/>
      <c r="T350" s="0"/>
    </row>
    <row r="351" customFormat="false" ht="12.75" hidden="false" customHeight="true" outlineLevel="0" collapsed="false">
      <c r="D351" s="0"/>
      <c r="E351" s="0"/>
      <c r="R351" s="1"/>
      <c r="T351" s="0"/>
    </row>
    <row r="352" customFormat="false" ht="12.75" hidden="false" customHeight="true" outlineLevel="0" collapsed="false">
      <c r="D352" s="0"/>
      <c r="E352" s="0"/>
      <c r="R352" s="1"/>
      <c r="T352" s="0"/>
    </row>
    <row r="353" customFormat="false" ht="12.75" hidden="false" customHeight="true" outlineLevel="0" collapsed="false">
      <c r="D353" s="0"/>
      <c r="E353" s="0"/>
      <c r="R353" s="1"/>
      <c r="T353" s="0"/>
    </row>
    <row r="354" customFormat="false" ht="12.75" hidden="false" customHeight="true" outlineLevel="0" collapsed="false">
      <c r="D354" s="0"/>
      <c r="E354" s="0"/>
      <c r="R354" s="1"/>
      <c r="T354" s="0"/>
    </row>
    <row r="355" customFormat="false" ht="12.75" hidden="false" customHeight="true" outlineLevel="0" collapsed="false">
      <c r="D355" s="0"/>
      <c r="E355" s="0"/>
      <c r="R355" s="1"/>
      <c r="T355" s="0"/>
    </row>
    <row r="356" customFormat="false" ht="12.75" hidden="false" customHeight="true" outlineLevel="0" collapsed="false">
      <c r="D356" s="0"/>
      <c r="E356" s="0"/>
      <c r="R356" s="1"/>
      <c r="T356" s="0"/>
    </row>
    <row r="357" customFormat="false" ht="12.75" hidden="false" customHeight="true" outlineLevel="0" collapsed="false">
      <c r="D357" s="0"/>
      <c r="E357" s="0"/>
      <c r="R357" s="1"/>
      <c r="T357" s="0"/>
    </row>
    <row r="358" customFormat="false" ht="12.75" hidden="false" customHeight="true" outlineLevel="0" collapsed="false">
      <c r="D358" s="0"/>
      <c r="E358" s="0"/>
      <c r="R358" s="1"/>
      <c r="T358" s="0"/>
    </row>
    <row r="359" customFormat="false" ht="12.75" hidden="false" customHeight="true" outlineLevel="0" collapsed="false">
      <c r="D359" s="0"/>
      <c r="E359" s="0"/>
      <c r="R359" s="1"/>
      <c r="T359" s="0"/>
    </row>
    <row r="360" customFormat="false" ht="12.75" hidden="false" customHeight="true" outlineLevel="0" collapsed="false">
      <c r="D360" s="0"/>
      <c r="E360" s="0"/>
      <c r="R360" s="1"/>
      <c r="T360" s="0"/>
    </row>
    <row r="361" customFormat="false" ht="12.75" hidden="false" customHeight="true" outlineLevel="0" collapsed="false">
      <c r="D361" s="0"/>
      <c r="E361" s="0"/>
      <c r="R361" s="1"/>
      <c r="T361" s="0"/>
    </row>
    <row r="362" customFormat="false" ht="12.75" hidden="false" customHeight="true" outlineLevel="0" collapsed="false">
      <c r="D362" s="0"/>
      <c r="E362" s="0"/>
      <c r="R362" s="1"/>
      <c r="T362" s="0"/>
    </row>
    <row r="363" customFormat="false" ht="12.75" hidden="false" customHeight="true" outlineLevel="0" collapsed="false">
      <c r="D363" s="0"/>
      <c r="E363" s="0"/>
      <c r="R363" s="1"/>
      <c r="T363" s="0"/>
    </row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275</TotalTime>
  <Application>LibreOffice/7.5.7.1$Windows_X86_64 LibreOffice_project/47eb0cf7efbacdee9b19ae25d6752381ede23126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2022-07-04T08:22:58Z</dcterms:created>
  <dc:creator>Hegyi Richárd</dc:creator>
  <dc:description/>
  <dc:language>hu-HU</dc:language>
  <cp:lastModifiedBy/>
  <dcterms:modified xsi:type="dcterms:W3CDTF">2026-05-01T21:57:01Z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